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docs.live.net/247e8a83c8c4be7e/Documents/FIFe/Breeding Statistics/2024/Show/"/>
    </mc:Choice>
  </mc:AlternateContent>
  <bookViews>
    <workbookView xWindow="0" yWindow="0" windowWidth="28800" windowHeight="12150"/>
  </bookViews>
  <sheets>
    <sheet name="Summary" sheetId="7" r:id="rId1"/>
    <sheet name="Breed code" sheetId="9" state="hidden" r:id="rId2"/>
    <sheet name="Cat 1" sheetId="10" r:id="rId3"/>
    <sheet name="Cat 2" sheetId="15" r:id="rId4"/>
    <sheet name="Cat 3" sheetId="16" r:id="rId5"/>
    <sheet name="Cat 4" sheetId="17" r:id="rId6"/>
    <sheet name="Other" sheetId="18" r:id="rId7"/>
    <sheet name="Transfer" sheetId="19" state="hidden" r:id="rId8"/>
  </sheets>
  <externalReferences>
    <externalReference r:id="rId9"/>
    <externalReference r:id="rId10"/>
  </externalReferences>
  <definedNames>
    <definedName name="_xlnm._FilterDatabase" localSheetId="1" hidden="1">'Breed code'!$A$1:$A$101</definedName>
    <definedName name="_xlnm._FilterDatabase" localSheetId="2" hidden="1">'Cat 1'!$A$1:$A$101</definedName>
    <definedName name="_xlnm._FilterDatabase" localSheetId="3" hidden="1">'Cat 2'!$A$1:$A$101</definedName>
    <definedName name="_xlnm._FilterDatabase" localSheetId="4" hidden="1">'Cat 3'!$A$1:$A$101</definedName>
    <definedName name="_xlnm._FilterDatabase" localSheetId="5" hidden="1">'Cat 4'!$A$1:$A$101</definedName>
    <definedName name="_xlnm._FilterDatabase" localSheetId="6" hidden="1">Other!$A$1:$A$101</definedName>
    <definedName name="_xlnm._FilterDatabase" localSheetId="7" hidden="1">Transfer!$A$1:$A$101</definedName>
    <definedName name="Activitytype" localSheetId="2">#REF!</definedName>
    <definedName name="Activitytype" localSheetId="3">#REF!</definedName>
    <definedName name="Activitytype" localSheetId="4">#REF!</definedName>
    <definedName name="Activitytype" localSheetId="5">#REF!</definedName>
    <definedName name="Activitytype" localSheetId="6">#REF!</definedName>
    <definedName name="Activitytype" localSheetId="7">#REF!</definedName>
    <definedName name="Activitytype">#REF!</definedName>
    <definedName name="Activitytypeold" localSheetId="2">#REF!</definedName>
    <definedName name="Activitytypeold" localSheetId="3">#REF!</definedName>
    <definedName name="Activitytypeold" localSheetId="4">#REF!</definedName>
    <definedName name="Activitytypeold" localSheetId="5">#REF!</definedName>
    <definedName name="Activitytypeold" localSheetId="6">#REF!</definedName>
    <definedName name="Activitytypeold" localSheetId="7">#REF!</definedName>
    <definedName name="Activitytypeold">#REF!</definedName>
    <definedName name="ActType" localSheetId="2">#REF!</definedName>
    <definedName name="ActType" localSheetId="3">#REF!</definedName>
    <definedName name="ActType" localSheetId="4">#REF!</definedName>
    <definedName name="ActType" localSheetId="5">#REF!</definedName>
    <definedName name="ActType" localSheetId="6">#REF!</definedName>
    <definedName name="ActType" localSheetId="7">#REF!</definedName>
    <definedName name="ActType">#REF!</definedName>
    <definedName name="Answer" localSheetId="2">#REF!</definedName>
    <definedName name="Answer" localSheetId="3">#REF!</definedName>
    <definedName name="Answer" localSheetId="4">#REF!</definedName>
    <definedName name="Answer" localSheetId="5">#REF!</definedName>
    <definedName name="Answer" localSheetId="6">#REF!</definedName>
    <definedName name="Answer" localSheetId="7">#REF!</definedName>
    <definedName name="Answer">#REF!</definedName>
    <definedName name="Answers" localSheetId="2">#REF!</definedName>
    <definedName name="Answers" localSheetId="3">#REF!</definedName>
    <definedName name="Answers" localSheetId="4">#REF!</definedName>
    <definedName name="Answers" localSheetId="5">#REF!</definedName>
    <definedName name="Answers" localSheetId="6">#REF!</definedName>
    <definedName name="Answers" localSheetId="7">#REF!</definedName>
    <definedName name="Answers">#REF!</definedName>
    <definedName name="Categories" localSheetId="2">#REF!</definedName>
    <definedName name="Categories" localSheetId="3">#REF!</definedName>
    <definedName name="Categories" localSheetId="4">#REF!</definedName>
    <definedName name="Categories" localSheetId="5">#REF!</definedName>
    <definedName name="Categories" localSheetId="6">#REF!</definedName>
    <definedName name="Categories" localSheetId="7">#REF!</definedName>
    <definedName name="Categories">#REF!</definedName>
    <definedName name="Category" localSheetId="2">#REF!</definedName>
    <definedName name="Category" localSheetId="3">#REF!</definedName>
    <definedName name="Category" localSheetId="4">#REF!</definedName>
    <definedName name="Category" localSheetId="5">#REF!</definedName>
    <definedName name="Category" localSheetId="6">#REF!</definedName>
    <definedName name="Category" localSheetId="7">#REF!</definedName>
    <definedName name="Category">#REF!</definedName>
    <definedName name="Country" localSheetId="2">#REF!</definedName>
    <definedName name="Country" localSheetId="3">#REF!</definedName>
    <definedName name="Country" localSheetId="4">#REF!</definedName>
    <definedName name="Country" localSheetId="5">#REF!</definedName>
    <definedName name="Country" localSheetId="6">#REF!</definedName>
    <definedName name="Country" localSheetId="7">#REF!</definedName>
    <definedName name="Country">#REF!</definedName>
    <definedName name="Countrycode" localSheetId="2">#REF!</definedName>
    <definedName name="Countrycode" localSheetId="3">#REF!</definedName>
    <definedName name="Countrycode" localSheetId="4">#REF!</definedName>
    <definedName name="Countrycode" localSheetId="5">#REF!</definedName>
    <definedName name="Countrycode" localSheetId="6">#REF!</definedName>
    <definedName name="Countrycode" localSheetId="7">#REF!</definedName>
    <definedName name="Countrycode">#REF!</definedName>
    <definedName name="Ctrycode" localSheetId="2">#REF!</definedName>
    <definedName name="Ctrycode" localSheetId="3">#REF!</definedName>
    <definedName name="Ctrycode" localSheetId="4">#REF!</definedName>
    <definedName name="Ctrycode" localSheetId="5">#REF!</definedName>
    <definedName name="Ctrycode" localSheetId="6">#REF!</definedName>
    <definedName name="Ctrycode" localSheetId="7">#REF!</definedName>
    <definedName name="Ctrycode">#REF!</definedName>
    <definedName name="FIFeMembers" localSheetId="0">Summary!$W$2:$W$43</definedName>
    <definedName name="First_cat." localSheetId="2">#REF!</definedName>
    <definedName name="First_cat." localSheetId="3">#REF!</definedName>
    <definedName name="First_cat." localSheetId="4">#REF!</definedName>
    <definedName name="First_cat." localSheetId="5">#REF!</definedName>
    <definedName name="First_cat." localSheetId="6">#REF!</definedName>
    <definedName name="First_cat." localSheetId="7">#REF!</definedName>
    <definedName name="First_cat.">#REF!</definedName>
    <definedName name="Language">'[1]Country codes'!$I$2:$I$4</definedName>
    <definedName name="Languages">Summary!$U$2:$U$4</definedName>
    <definedName name="Mark" localSheetId="2">#REF!</definedName>
    <definedName name="Mark" localSheetId="3">#REF!</definedName>
    <definedName name="Mark" localSheetId="4">#REF!</definedName>
    <definedName name="Mark" localSheetId="5">#REF!</definedName>
    <definedName name="Mark" localSheetId="6">#REF!</definedName>
    <definedName name="Mark" localSheetId="7">#REF!</definedName>
    <definedName name="Mark">#REF!</definedName>
    <definedName name="Members" localSheetId="0">Summary!F1048543:F8</definedName>
    <definedName name="OtherCat" localSheetId="2">#REF!</definedName>
    <definedName name="OtherCat" localSheetId="3">#REF!</definedName>
    <definedName name="OtherCat" localSheetId="4">#REF!</definedName>
    <definedName name="OtherCat" localSheetId="5">#REF!</definedName>
    <definedName name="OtherCat" localSheetId="6">#REF!</definedName>
    <definedName name="OtherCat" localSheetId="7">#REF!</definedName>
    <definedName name="OtherCat">#REF!</definedName>
    <definedName name="_xlnm.Print_Area" localSheetId="1">'Breed code'!$B$1:$CG$101</definedName>
    <definedName name="_xlnm.Print_Area" localSheetId="2">'Cat 1'!$B$1:$CG$101</definedName>
    <definedName name="_xlnm.Print_Area" localSheetId="3">'Cat 2'!$B$1:$CG$101</definedName>
    <definedName name="_xlnm.Print_Area" localSheetId="4">'Cat 3'!$B$1:$CG$101</definedName>
    <definedName name="_xlnm.Print_Area" localSheetId="5">'Cat 4'!$B$1:$CG$101</definedName>
    <definedName name="_xlnm.Print_Area" localSheetId="6">Other!$B$1:$CG$101</definedName>
    <definedName name="_xlnm.Print_Area" localSheetId="0">Summary!$A$1:$P$81</definedName>
    <definedName name="_xlnm.Print_Area" localSheetId="7">Transfer!$B$1:$CG$101</definedName>
    <definedName name="Retr.cat." localSheetId="2">#REF!</definedName>
    <definedName name="Retr.cat." localSheetId="3">#REF!</definedName>
    <definedName name="Retr.cat." localSheetId="4">#REF!</definedName>
    <definedName name="Retr.cat." localSheetId="5">#REF!</definedName>
    <definedName name="Retr.cat." localSheetId="6">#REF!</definedName>
    <definedName name="Retr.cat." localSheetId="7">#REF!</definedName>
    <definedName name="Retr.cat.">#REF!</definedName>
    <definedName name="x" localSheetId="2">#REF!</definedName>
    <definedName name="x" localSheetId="3">#REF!</definedName>
    <definedName name="x" localSheetId="4">#REF!</definedName>
    <definedName name="x" localSheetId="5">#REF!</definedName>
    <definedName name="x" localSheetId="6">#REF!</definedName>
    <definedName name="x" localSheetId="7">#REF!</definedName>
    <definedName name="x">#REF!</definedName>
    <definedName name="xy">'[2]Country codes'!$E$2:$E$8</definedName>
    <definedName name="YesNo" localSheetId="2">#REF!</definedName>
    <definedName name="YesNo" localSheetId="3">#REF!</definedName>
    <definedName name="YesNo" localSheetId="4">#REF!</definedName>
    <definedName name="YesNo" localSheetId="5">#REF!</definedName>
    <definedName name="YesNo" localSheetId="6">#REF!</definedName>
    <definedName name="YesNo" localSheetId="7">#REF!</definedName>
    <definedName name="YesNo">#REF!</definedName>
    <definedName name="YesNoNA" localSheetId="2">#REF!</definedName>
    <definedName name="YesNoNA" localSheetId="3">#REF!</definedName>
    <definedName name="YesNoNA" localSheetId="4">#REF!</definedName>
    <definedName name="YesNoNA" localSheetId="5">#REF!</definedName>
    <definedName name="YesNoNA" localSheetId="6">#REF!</definedName>
    <definedName name="YesNoNA" localSheetId="7">#REF!</definedName>
    <definedName name="YesNoNA">#REF!</definedName>
  </definedNames>
  <calcPr calcId="162913"/>
</workbook>
</file>

<file path=xl/calcChain.xml><?xml version="1.0" encoding="utf-8"?>
<calcChain xmlns="http://schemas.openxmlformats.org/spreadsheetml/2006/main">
  <c r="CM101" i="19" l="1"/>
  <c r="CL101" i="19"/>
  <c r="CK101" i="19"/>
  <c r="CJ101" i="19"/>
  <c r="CG101" i="19"/>
  <c r="CF101" i="19"/>
  <c r="CE101" i="19"/>
  <c r="CD101" i="19"/>
  <c r="CC101" i="19"/>
  <c r="CB101" i="19"/>
  <c r="CA101" i="19"/>
  <c r="BZ101" i="19"/>
  <c r="BY101" i="19"/>
  <c r="BX101" i="19"/>
  <c r="BW101" i="19"/>
  <c r="BV101" i="19"/>
  <c r="BU101" i="19"/>
  <c r="BT101" i="19"/>
  <c r="BS101" i="19"/>
  <c r="BR101" i="19"/>
  <c r="BQ101" i="19"/>
  <c r="BP101" i="19"/>
  <c r="BO101" i="19"/>
  <c r="BN101" i="19"/>
  <c r="BM101" i="19"/>
  <c r="BL101" i="19"/>
  <c r="BK101" i="19"/>
  <c r="BJ101" i="19"/>
  <c r="BI101" i="19"/>
  <c r="BH101" i="19"/>
  <c r="BG101" i="19"/>
  <c r="BF101" i="19"/>
  <c r="BE101" i="19"/>
  <c r="BD101" i="19"/>
  <c r="BC101" i="19"/>
  <c r="BB101" i="19"/>
  <c r="BA101" i="19"/>
  <c r="AZ101" i="19"/>
  <c r="AY101" i="19"/>
  <c r="AX101" i="19"/>
  <c r="AW101" i="19"/>
  <c r="AV101" i="19"/>
  <c r="AU101" i="19"/>
  <c r="AT101" i="19"/>
  <c r="AS101" i="19"/>
  <c r="AR101" i="19"/>
  <c r="AQ101" i="19"/>
  <c r="AP101" i="19"/>
  <c r="AO101" i="19"/>
  <c r="AN101" i="19"/>
  <c r="AM101" i="19"/>
  <c r="AL101" i="19"/>
  <c r="AK101" i="19"/>
  <c r="AJ101" i="19"/>
  <c r="AI101" i="19"/>
  <c r="AH101" i="19"/>
  <c r="AG101" i="19"/>
  <c r="AF101" i="19"/>
  <c r="AE101" i="19"/>
  <c r="AD101" i="19"/>
  <c r="AC101" i="19"/>
  <c r="AB101" i="19"/>
  <c r="AA101" i="19"/>
  <c r="Z101" i="19"/>
  <c r="Y101" i="19"/>
  <c r="X101" i="19"/>
  <c r="W101" i="19"/>
  <c r="V101" i="19"/>
  <c r="U101" i="19"/>
  <c r="T101" i="19"/>
  <c r="S101" i="19"/>
  <c r="R101" i="19"/>
  <c r="Q101" i="19"/>
  <c r="P101" i="19"/>
  <c r="O101" i="19"/>
  <c r="N101" i="19"/>
  <c r="M101" i="19"/>
  <c r="L101" i="19"/>
  <c r="K101" i="19"/>
  <c r="J101" i="19"/>
  <c r="I101" i="19"/>
  <c r="H101" i="19"/>
  <c r="G101" i="19"/>
  <c r="F101" i="19"/>
  <c r="E101" i="19"/>
  <c r="D101" i="19"/>
  <c r="C101" i="19"/>
  <c r="B101" i="19"/>
  <c r="A101" i="19"/>
  <c r="CM100" i="19"/>
  <c r="CL100" i="19"/>
  <c r="CK100" i="19"/>
  <c r="CJ100" i="19"/>
  <c r="CG100" i="19"/>
  <c r="CF100" i="19"/>
  <c r="CE100" i="19"/>
  <c r="CD100" i="19"/>
  <c r="CC100" i="19"/>
  <c r="CB100" i="19"/>
  <c r="CA100" i="19"/>
  <c r="BZ100" i="19"/>
  <c r="BY100" i="19"/>
  <c r="BX100" i="19"/>
  <c r="BW100" i="19"/>
  <c r="BV100" i="19"/>
  <c r="BU100" i="19"/>
  <c r="BT100" i="19"/>
  <c r="BS100" i="19"/>
  <c r="BR100" i="19"/>
  <c r="BQ100" i="19"/>
  <c r="BP100" i="19"/>
  <c r="BO100" i="19"/>
  <c r="BN100" i="19"/>
  <c r="BM100" i="19"/>
  <c r="BL100" i="19"/>
  <c r="BK100" i="19"/>
  <c r="BJ100" i="19"/>
  <c r="BI100" i="19"/>
  <c r="BH100" i="19"/>
  <c r="BG100" i="19"/>
  <c r="BF100" i="19"/>
  <c r="BE100" i="19"/>
  <c r="BD100" i="19"/>
  <c r="BC100" i="19"/>
  <c r="BB100" i="19"/>
  <c r="BA100" i="19"/>
  <c r="AZ100" i="19"/>
  <c r="AY100" i="19"/>
  <c r="AX100" i="19"/>
  <c r="AW100" i="19"/>
  <c r="AV100" i="19"/>
  <c r="AU100" i="19"/>
  <c r="AT100" i="19"/>
  <c r="AS100" i="19"/>
  <c r="AR100" i="19"/>
  <c r="AQ100" i="19"/>
  <c r="AP100" i="19"/>
  <c r="AO100" i="19"/>
  <c r="AN100" i="19"/>
  <c r="AM100" i="19"/>
  <c r="AL100" i="19"/>
  <c r="AK100" i="19"/>
  <c r="AJ100" i="19"/>
  <c r="AI100" i="19"/>
  <c r="AH100" i="19"/>
  <c r="AG100" i="19"/>
  <c r="AF100" i="19"/>
  <c r="AE100" i="19"/>
  <c r="AD100" i="19"/>
  <c r="AC100" i="19"/>
  <c r="AB100" i="19"/>
  <c r="AA100" i="19"/>
  <c r="Z100" i="19"/>
  <c r="Y100" i="19"/>
  <c r="X100" i="19"/>
  <c r="W100" i="19"/>
  <c r="V100" i="19"/>
  <c r="U100" i="19"/>
  <c r="T100" i="19"/>
  <c r="S100" i="19"/>
  <c r="R100" i="19"/>
  <c r="Q100" i="19"/>
  <c r="P100" i="19"/>
  <c r="O100" i="19"/>
  <c r="N100" i="19"/>
  <c r="M100" i="19"/>
  <c r="L100" i="19"/>
  <c r="K100" i="19"/>
  <c r="J100" i="19"/>
  <c r="I100" i="19"/>
  <c r="H100" i="19"/>
  <c r="G100" i="19"/>
  <c r="F100" i="19"/>
  <c r="E100" i="19"/>
  <c r="D100" i="19"/>
  <c r="C100" i="19"/>
  <c r="B100" i="19"/>
  <c r="A100" i="19"/>
  <c r="CM99" i="19"/>
  <c r="CL99" i="19"/>
  <c r="CK99" i="19"/>
  <c r="CJ99" i="19"/>
  <c r="CG99" i="19"/>
  <c r="CF99" i="19"/>
  <c r="CE99" i="19"/>
  <c r="CD99" i="19"/>
  <c r="CC99" i="19"/>
  <c r="CB99" i="19"/>
  <c r="CA99" i="19"/>
  <c r="BZ99" i="19"/>
  <c r="BY99" i="19"/>
  <c r="BX99" i="19"/>
  <c r="BW99" i="19"/>
  <c r="BV99" i="19"/>
  <c r="BU99" i="19"/>
  <c r="BT99" i="19"/>
  <c r="BS99" i="19"/>
  <c r="BR99" i="19"/>
  <c r="BQ99" i="19"/>
  <c r="BP99" i="19"/>
  <c r="BO99" i="19"/>
  <c r="BN99" i="19"/>
  <c r="BM99" i="19"/>
  <c r="BL99" i="19"/>
  <c r="BK99" i="19"/>
  <c r="BJ99" i="19"/>
  <c r="BI99" i="19"/>
  <c r="BH99" i="19"/>
  <c r="BG99" i="19"/>
  <c r="BF99" i="19"/>
  <c r="BE99" i="19"/>
  <c r="BD99" i="19"/>
  <c r="BC99" i="19"/>
  <c r="BB99" i="19"/>
  <c r="BA99" i="19"/>
  <c r="AZ99" i="19"/>
  <c r="AY99" i="19"/>
  <c r="AX99" i="19"/>
  <c r="AW99" i="19"/>
  <c r="AV99" i="19"/>
  <c r="AU99" i="19"/>
  <c r="AT99" i="19"/>
  <c r="AS99" i="19"/>
  <c r="AR99" i="19"/>
  <c r="AQ99" i="19"/>
  <c r="AP99" i="19"/>
  <c r="AO99" i="19"/>
  <c r="AN99" i="19"/>
  <c r="AM99" i="19"/>
  <c r="AL99" i="19"/>
  <c r="AK99" i="19"/>
  <c r="AJ99" i="19"/>
  <c r="AI99" i="19"/>
  <c r="AH99" i="19"/>
  <c r="AG99" i="19"/>
  <c r="AF99" i="19"/>
  <c r="AE99" i="19"/>
  <c r="AD99" i="19"/>
  <c r="AC99" i="19"/>
  <c r="AB99" i="19"/>
  <c r="AA99" i="19"/>
  <c r="Z99" i="19"/>
  <c r="Y99" i="19"/>
  <c r="X99" i="19"/>
  <c r="W99" i="19"/>
  <c r="V99" i="19"/>
  <c r="U99" i="19"/>
  <c r="T99" i="19"/>
  <c r="S99" i="19"/>
  <c r="R99" i="19"/>
  <c r="Q99" i="19"/>
  <c r="P99" i="19"/>
  <c r="O99" i="19"/>
  <c r="N99" i="19"/>
  <c r="M99" i="19"/>
  <c r="L99" i="19"/>
  <c r="K99" i="19"/>
  <c r="J99" i="19"/>
  <c r="I99" i="19"/>
  <c r="H99" i="19"/>
  <c r="G99" i="19"/>
  <c r="F99" i="19"/>
  <c r="E99" i="19"/>
  <c r="D99" i="19"/>
  <c r="C99" i="19"/>
  <c r="B99" i="19"/>
  <c r="A99" i="19"/>
  <c r="CM98" i="19"/>
  <c r="CL98" i="19"/>
  <c r="CK98" i="19"/>
  <c r="CJ98" i="19"/>
  <c r="CG98" i="19"/>
  <c r="CF98" i="19"/>
  <c r="CE98" i="19"/>
  <c r="CD98" i="19"/>
  <c r="CC98" i="19"/>
  <c r="CB98" i="19"/>
  <c r="CA98" i="19"/>
  <c r="BZ98" i="19"/>
  <c r="BY98" i="19"/>
  <c r="BX98" i="19"/>
  <c r="BW98" i="19"/>
  <c r="BV98" i="19"/>
  <c r="BU98" i="19"/>
  <c r="BT98" i="19"/>
  <c r="BS98" i="19"/>
  <c r="BR98" i="19"/>
  <c r="BQ98" i="19"/>
  <c r="BP98" i="19"/>
  <c r="BO98" i="19"/>
  <c r="BN98" i="19"/>
  <c r="BM98" i="19"/>
  <c r="BL98" i="19"/>
  <c r="BK98" i="19"/>
  <c r="BJ98" i="19"/>
  <c r="BI98" i="19"/>
  <c r="BH98" i="19"/>
  <c r="BG98" i="19"/>
  <c r="BF98" i="19"/>
  <c r="BE98" i="19"/>
  <c r="BD98" i="19"/>
  <c r="BC98" i="19"/>
  <c r="BB98" i="19"/>
  <c r="BA98" i="19"/>
  <c r="AZ98" i="19"/>
  <c r="AY98" i="19"/>
  <c r="AX98" i="19"/>
  <c r="AW98" i="19"/>
  <c r="AV98" i="19"/>
  <c r="AU98" i="19"/>
  <c r="AT98" i="19"/>
  <c r="AS98" i="19"/>
  <c r="AR98" i="19"/>
  <c r="AQ98" i="19"/>
  <c r="AP98" i="19"/>
  <c r="AO98" i="19"/>
  <c r="AN98" i="19"/>
  <c r="AM98" i="19"/>
  <c r="AL98" i="19"/>
  <c r="AK98" i="19"/>
  <c r="AJ98" i="19"/>
  <c r="AI98" i="19"/>
  <c r="AH98" i="19"/>
  <c r="AG98" i="19"/>
  <c r="AF98" i="19"/>
  <c r="AE98" i="19"/>
  <c r="AD98" i="19"/>
  <c r="AC98" i="19"/>
  <c r="AB98" i="19"/>
  <c r="AA98" i="19"/>
  <c r="Z98" i="19"/>
  <c r="Y98" i="19"/>
  <c r="X98" i="19"/>
  <c r="W98" i="19"/>
  <c r="V98" i="19"/>
  <c r="U98" i="19"/>
  <c r="T98" i="19"/>
  <c r="S98" i="19"/>
  <c r="R98" i="19"/>
  <c r="Q98" i="19"/>
  <c r="P98" i="19"/>
  <c r="O98" i="19"/>
  <c r="N98" i="19"/>
  <c r="M98" i="19"/>
  <c r="L98" i="19"/>
  <c r="K98" i="19"/>
  <c r="J98" i="19"/>
  <c r="I98" i="19"/>
  <c r="H98" i="19"/>
  <c r="G98" i="19"/>
  <c r="F98" i="19"/>
  <c r="E98" i="19"/>
  <c r="D98" i="19"/>
  <c r="C98" i="19"/>
  <c r="B98" i="19"/>
  <c r="A98" i="19"/>
  <c r="CM97" i="19"/>
  <c r="CL97" i="19"/>
  <c r="CK97" i="19"/>
  <c r="CJ97" i="19"/>
  <c r="CG97" i="19"/>
  <c r="CF97" i="19"/>
  <c r="CE97" i="19"/>
  <c r="CD97" i="19"/>
  <c r="CC97" i="19"/>
  <c r="CB97" i="19"/>
  <c r="CA97" i="19"/>
  <c r="BZ97" i="19"/>
  <c r="BY97" i="19"/>
  <c r="BX97" i="19"/>
  <c r="BW97" i="19"/>
  <c r="BV97" i="19"/>
  <c r="BU97" i="19"/>
  <c r="BT97" i="19"/>
  <c r="BS97" i="19"/>
  <c r="BR97" i="19"/>
  <c r="BQ97" i="19"/>
  <c r="BP97" i="19"/>
  <c r="BO97" i="19"/>
  <c r="BN97" i="19"/>
  <c r="BM97" i="19"/>
  <c r="BL97" i="19"/>
  <c r="BK97" i="19"/>
  <c r="BJ97" i="19"/>
  <c r="BI97" i="19"/>
  <c r="BH97" i="19"/>
  <c r="BG97" i="19"/>
  <c r="BF97" i="19"/>
  <c r="BE97" i="19"/>
  <c r="BD97" i="19"/>
  <c r="BC97" i="19"/>
  <c r="BB97" i="19"/>
  <c r="BA97" i="19"/>
  <c r="AZ97" i="19"/>
  <c r="AY97" i="19"/>
  <c r="AX97" i="19"/>
  <c r="AW97" i="19"/>
  <c r="AV97" i="19"/>
  <c r="AU97" i="19"/>
  <c r="AT97" i="19"/>
  <c r="AS97" i="19"/>
  <c r="AR97" i="19"/>
  <c r="AQ97" i="19"/>
  <c r="AP97" i="19"/>
  <c r="AO97" i="19"/>
  <c r="AN97" i="19"/>
  <c r="AM97" i="19"/>
  <c r="AL97" i="19"/>
  <c r="AK97" i="19"/>
  <c r="AJ97" i="19"/>
  <c r="AI97" i="19"/>
  <c r="AH97" i="19"/>
  <c r="AG97" i="19"/>
  <c r="AF97" i="19"/>
  <c r="AE97" i="19"/>
  <c r="AD97" i="19"/>
  <c r="AC97" i="19"/>
  <c r="AB97" i="19"/>
  <c r="AA97" i="19"/>
  <c r="Z97" i="19"/>
  <c r="Y97" i="19"/>
  <c r="X97" i="19"/>
  <c r="W97" i="19"/>
  <c r="V97" i="19"/>
  <c r="U97" i="19"/>
  <c r="T97" i="19"/>
  <c r="S97" i="19"/>
  <c r="R97" i="19"/>
  <c r="Q97" i="19"/>
  <c r="P97" i="19"/>
  <c r="O97" i="19"/>
  <c r="N97" i="19"/>
  <c r="M97" i="19"/>
  <c r="L97" i="19"/>
  <c r="K97" i="19"/>
  <c r="J97" i="19"/>
  <c r="I97" i="19"/>
  <c r="H97" i="19"/>
  <c r="G97" i="19"/>
  <c r="F97" i="19"/>
  <c r="E97" i="19"/>
  <c r="D97" i="19"/>
  <c r="C97" i="19"/>
  <c r="B97" i="19"/>
  <c r="A97" i="19"/>
  <c r="CM96" i="19"/>
  <c r="CL96" i="19"/>
  <c r="CK96" i="19"/>
  <c r="CJ96" i="19"/>
  <c r="CG96" i="19"/>
  <c r="CF96" i="19"/>
  <c r="CE96" i="19"/>
  <c r="CD96" i="19"/>
  <c r="CC96" i="19"/>
  <c r="CB96" i="19"/>
  <c r="CA96" i="19"/>
  <c r="BZ96" i="19"/>
  <c r="BY96" i="19"/>
  <c r="BX96" i="19"/>
  <c r="BW96" i="19"/>
  <c r="BV96" i="19"/>
  <c r="BU96" i="19"/>
  <c r="BT96" i="19"/>
  <c r="BS96" i="19"/>
  <c r="BR96" i="19"/>
  <c r="BQ96" i="19"/>
  <c r="BP96" i="19"/>
  <c r="BO96" i="19"/>
  <c r="BN96" i="19"/>
  <c r="BM96" i="19"/>
  <c r="BL96" i="19"/>
  <c r="BK96" i="19"/>
  <c r="BJ96" i="19"/>
  <c r="BI96" i="19"/>
  <c r="BH96" i="19"/>
  <c r="BG96" i="19"/>
  <c r="BF96" i="19"/>
  <c r="BE96" i="19"/>
  <c r="BD96" i="19"/>
  <c r="BC96" i="19"/>
  <c r="BB96" i="19"/>
  <c r="BA96" i="19"/>
  <c r="AZ96" i="19"/>
  <c r="AY96" i="19"/>
  <c r="AX96" i="19"/>
  <c r="AW96" i="19"/>
  <c r="AV96" i="19"/>
  <c r="AU96" i="19"/>
  <c r="AT96" i="19"/>
  <c r="AS96" i="19"/>
  <c r="AR96" i="19"/>
  <c r="AQ96" i="19"/>
  <c r="AP96" i="19"/>
  <c r="AO96" i="19"/>
  <c r="AN96" i="19"/>
  <c r="AM96" i="19"/>
  <c r="AL96" i="19"/>
  <c r="AK96" i="19"/>
  <c r="AJ96" i="19"/>
  <c r="AI96" i="19"/>
  <c r="AH96" i="19"/>
  <c r="AG96" i="19"/>
  <c r="AF96" i="19"/>
  <c r="AE96" i="19"/>
  <c r="AD96" i="19"/>
  <c r="AC96" i="19"/>
  <c r="AB96" i="19"/>
  <c r="AA96" i="19"/>
  <c r="Z96" i="19"/>
  <c r="Y96" i="19"/>
  <c r="X96" i="19"/>
  <c r="W96" i="19"/>
  <c r="V96" i="19"/>
  <c r="U96" i="19"/>
  <c r="T96" i="19"/>
  <c r="S96" i="19"/>
  <c r="R96" i="19"/>
  <c r="Q96" i="19"/>
  <c r="P96" i="19"/>
  <c r="O96" i="19"/>
  <c r="N96" i="19"/>
  <c r="M96" i="19"/>
  <c r="L96" i="19"/>
  <c r="K96" i="19"/>
  <c r="J96" i="19"/>
  <c r="I96" i="19"/>
  <c r="H96" i="19"/>
  <c r="G96" i="19"/>
  <c r="F96" i="19"/>
  <c r="E96" i="19"/>
  <c r="D96" i="19"/>
  <c r="C96" i="19"/>
  <c r="B96" i="19"/>
  <c r="A96" i="19"/>
  <c r="CM95" i="19"/>
  <c r="CL95" i="19"/>
  <c r="CK95" i="19"/>
  <c r="CJ95" i="19"/>
  <c r="CG95" i="19"/>
  <c r="CF95" i="19"/>
  <c r="CE95" i="19"/>
  <c r="CD95" i="19"/>
  <c r="CC95" i="19"/>
  <c r="CB95" i="19"/>
  <c r="CA95" i="19"/>
  <c r="BZ95" i="19"/>
  <c r="BY95" i="19"/>
  <c r="BX95" i="19"/>
  <c r="BW95" i="19"/>
  <c r="BV95" i="19"/>
  <c r="BU95" i="19"/>
  <c r="BT95" i="19"/>
  <c r="BS95" i="19"/>
  <c r="BR95" i="19"/>
  <c r="BQ95" i="19"/>
  <c r="BP95" i="19"/>
  <c r="BO95" i="19"/>
  <c r="BN95" i="19"/>
  <c r="BM95" i="19"/>
  <c r="BL95" i="19"/>
  <c r="BK95" i="19"/>
  <c r="BJ95" i="19"/>
  <c r="BI95" i="19"/>
  <c r="BH95" i="19"/>
  <c r="BG95" i="19"/>
  <c r="BF95" i="19"/>
  <c r="BE95" i="19"/>
  <c r="BD95" i="19"/>
  <c r="BC95" i="19"/>
  <c r="BB95" i="19"/>
  <c r="BA95" i="19"/>
  <c r="AZ95" i="19"/>
  <c r="AY95" i="19"/>
  <c r="AX95" i="19"/>
  <c r="AW95" i="19"/>
  <c r="AV95" i="19"/>
  <c r="AU95" i="19"/>
  <c r="AT95" i="19"/>
  <c r="AS95" i="19"/>
  <c r="AR95" i="19"/>
  <c r="AQ95" i="19"/>
  <c r="AP95" i="19"/>
  <c r="AO95" i="19"/>
  <c r="AN95" i="19"/>
  <c r="AM95" i="19"/>
  <c r="AL95" i="19"/>
  <c r="AK95" i="19"/>
  <c r="AJ95" i="19"/>
  <c r="AI95" i="19"/>
  <c r="AH95" i="19"/>
  <c r="AG95" i="19"/>
  <c r="AF95" i="19"/>
  <c r="AE95" i="19"/>
  <c r="AD95" i="19"/>
  <c r="AC95" i="19"/>
  <c r="AB95" i="19"/>
  <c r="AA95" i="19"/>
  <c r="Z95" i="19"/>
  <c r="Y95" i="19"/>
  <c r="X95" i="19"/>
  <c r="W95" i="19"/>
  <c r="V95" i="19"/>
  <c r="U95" i="19"/>
  <c r="T95" i="19"/>
  <c r="S95" i="19"/>
  <c r="R95" i="19"/>
  <c r="Q95" i="19"/>
  <c r="P95" i="19"/>
  <c r="O95" i="19"/>
  <c r="N95" i="19"/>
  <c r="M95" i="19"/>
  <c r="L95" i="19"/>
  <c r="K95" i="19"/>
  <c r="J95" i="19"/>
  <c r="I95" i="19"/>
  <c r="H95" i="19"/>
  <c r="G95" i="19"/>
  <c r="F95" i="19"/>
  <c r="E95" i="19"/>
  <c r="D95" i="19"/>
  <c r="C95" i="19"/>
  <c r="B95" i="19"/>
  <c r="A95" i="19"/>
  <c r="CM94" i="19"/>
  <c r="CL94" i="19"/>
  <c r="CK94" i="19"/>
  <c r="CJ94" i="19"/>
  <c r="CG94" i="19"/>
  <c r="CF94" i="19"/>
  <c r="CE94" i="19"/>
  <c r="CD94" i="19"/>
  <c r="CC94" i="19"/>
  <c r="CB94" i="19"/>
  <c r="CA94" i="19"/>
  <c r="BZ94" i="19"/>
  <c r="BY94" i="19"/>
  <c r="BX94" i="19"/>
  <c r="BW94" i="19"/>
  <c r="BV94" i="19"/>
  <c r="BU94" i="19"/>
  <c r="BT94" i="19"/>
  <c r="BS94" i="19"/>
  <c r="BR94" i="19"/>
  <c r="BQ94" i="19"/>
  <c r="BP94" i="19"/>
  <c r="BO94" i="19"/>
  <c r="BN94" i="19"/>
  <c r="BM94" i="19"/>
  <c r="BL94" i="19"/>
  <c r="BK94" i="19"/>
  <c r="BJ94" i="19"/>
  <c r="BI94" i="19"/>
  <c r="BH94" i="19"/>
  <c r="BG94" i="19"/>
  <c r="BF94" i="19"/>
  <c r="BE94" i="19"/>
  <c r="BD94" i="19"/>
  <c r="BC94" i="19"/>
  <c r="BB94" i="19"/>
  <c r="BA94" i="19"/>
  <c r="AZ94" i="19"/>
  <c r="AY94" i="19"/>
  <c r="AX94" i="19"/>
  <c r="AW94" i="19"/>
  <c r="AV94" i="19"/>
  <c r="AU94" i="19"/>
  <c r="AT94" i="19"/>
  <c r="AS94" i="19"/>
  <c r="AR94" i="19"/>
  <c r="AQ94" i="19"/>
  <c r="AP94" i="19"/>
  <c r="AO94" i="19"/>
  <c r="AN94" i="19"/>
  <c r="AM94" i="19"/>
  <c r="AL94" i="19"/>
  <c r="AK94" i="19"/>
  <c r="AJ94" i="19"/>
  <c r="AI94" i="19"/>
  <c r="AH94" i="19"/>
  <c r="AG94" i="19"/>
  <c r="AF94" i="19"/>
  <c r="AE94" i="19"/>
  <c r="AD94" i="19"/>
  <c r="AC94" i="19"/>
  <c r="AB94" i="19"/>
  <c r="AA94" i="19"/>
  <c r="Z94" i="19"/>
  <c r="Y94" i="19"/>
  <c r="X94" i="19"/>
  <c r="W94" i="19"/>
  <c r="V94" i="19"/>
  <c r="U94" i="19"/>
  <c r="T94" i="19"/>
  <c r="S94" i="19"/>
  <c r="R94" i="19"/>
  <c r="Q94" i="19"/>
  <c r="P94" i="19"/>
  <c r="O94" i="19"/>
  <c r="N94" i="19"/>
  <c r="M94" i="19"/>
  <c r="L94" i="19"/>
  <c r="K94" i="19"/>
  <c r="J94" i="19"/>
  <c r="I94" i="19"/>
  <c r="H94" i="19"/>
  <c r="G94" i="19"/>
  <c r="F94" i="19"/>
  <c r="E94" i="19"/>
  <c r="D94" i="19"/>
  <c r="C94" i="19"/>
  <c r="B94" i="19"/>
  <c r="A94" i="19"/>
  <c r="CM93" i="19"/>
  <c r="CL93" i="19"/>
  <c r="CK93" i="19"/>
  <c r="CJ93" i="19"/>
  <c r="CG93" i="19"/>
  <c r="CF93" i="19"/>
  <c r="CE93" i="19"/>
  <c r="CD93" i="19"/>
  <c r="CC93" i="19"/>
  <c r="CB93" i="19"/>
  <c r="CA93" i="19"/>
  <c r="BZ93" i="19"/>
  <c r="BY93" i="19"/>
  <c r="BX93" i="19"/>
  <c r="BW93" i="19"/>
  <c r="BV93" i="19"/>
  <c r="BU93" i="19"/>
  <c r="BT93" i="19"/>
  <c r="BS93" i="19"/>
  <c r="BR93" i="19"/>
  <c r="BQ93" i="19"/>
  <c r="BP93" i="19"/>
  <c r="BO93" i="19"/>
  <c r="BN93" i="19"/>
  <c r="BM93" i="19"/>
  <c r="BL93" i="19"/>
  <c r="BK93" i="19"/>
  <c r="BJ93" i="19"/>
  <c r="BI93" i="19"/>
  <c r="BH93" i="19"/>
  <c r="BG93" i="19"/>
  <c r="BF93" i="19"/>
  <c r="BE93" i="19"/>
  <c r="BD93" i="19"/>
  <c r="BC93" i="19"/>
  <c r="BB93" i="19"/>
  <c r="BA93" i="19"/>
  <c r="AZ93" i="19"/>
  <c r="AY93" i="19"/>
  <c r="AX93" i="19"/>
  <c r="AW93" i="19"/>
  <c r="AV93" i="19"/>
  <c r="AU93" i="19"/>
  <c r="AT93" i="19"/>
  <c r="AS93" i="19"/>
  <c r="AR93" i="19"/>
  <c r="AQ93" i="19"/>
  <c r="AP93" i="19"/>
  <c r="AO93" i="19"/>
  <c r="AN93" i="19"/>
  <c r="AM93" i="19"/>
  <c r="AL93" i="19"/>
  <c r="AK93" i="19"/>
  <c r="AJ93" i="19"/>
  <c r="AI93" i="19"/>
  <c r="AH93" i="19"/>
  <c r="AG93" i="19"/>
  <c r="AF93" i="19"/>
  <c r="AE93" i="19"/>
  <c r="AD93" i="19"/>
  <c r="AC93" i="19"/>
  <c r="AB93" i="19"/>
  <c r="AA93" i="19"/>
  <c r="Z93" i="19"/>
  <c r="Y93" i="19"/>
  <c r="X93" i="19"/>
  <c r="W93" i="19"/>
  <c r="V93" i="19"/>
  <c r="U93" i="19"/>
  <c r="T93" i="19"/>
  <c r="S93" i="19"/>
  <c r="R93" i="19"/>
  <c r="Q93" i="19"/>
  <c r="P93" i="19"/>
  <c r="O93" i="19"/>
  <c r="N93" i="19"/>
  <c r="M93" i="19"/>
  <c r="L93" i="19"/>
  <c r="K93" i="19"/>
  <c r="J93" i="19"/>
  <c r="I93" i="19"/>
  <c r="H93" i="19"/>
  <c r="G93" i="19"/>
  <c r="F93" i="19"/>
  <c r="E93" i="19"/>
  <c r="D93" i="19"/>
  <c r="C93" i="19"/>
  <c r="B93" i="19"/>
  <c r="A93" i="19"/>
  <c r="CM92" i="19"/>
  <c r="CL92" i="19"/>
  <c r="CK92" i="19"/>
  <c r="CJ92" i="19"/>
  <c r="CG92" i="19"/>
  <c r="CF92" i="19"/>
  <c r="CE92" i="19"/>
  <c r="CD92" i="19"/>
  <c r="CC92" i="19"/>
  <c r="CB92" i="19"/>
  <c r="CA92" i="19"/>
  <c r="BZ92" i="19"/>
  <c r="BY92" i="19"/>
  <c r="BX92" i="19"/>
  <c r="BW92" i="19"/>
  <c r="BV92" i="19"/>
  <c r="BU92" i="19"/>
  <c r="BT92" i="19"/>
  <c r="BS92" i="19"/>
  <c r="BR92" i="19"/>
  <c r="BQ92" i="19"/>
  <c r="BP92" i="19"/>
  <c r="BO92" i="19"/>
  <c r="BN92" i="19"/>
  <c r="BM92" i="19"/>
  <c r="BL92" i="19"/>
  <c r="BK92" i="19"/>
  <c r="BJ92" i="19"/>
  <c r="BI92" i="19"/>
  <c r="BH92" i="19"/>
  <c r="BG92" i="19"/>
  <c r="BF92" i="19"/>
  <c r="BE92" i="19"/>
  <c r="BD92" i="19"/>
  <c r="BC92" i="19"/>
  <c r="BB92" i="19"/>
  <c r="BA92" i="19"/>
  <c r="AZ92" i="19"/>
  <c r="AY92" i="19"/>
  <c r="AX92" i="19"/>
  <c r="AW92" i="19"/>
  <c r="AV92" i="19"/>
  <c r="AU92" i="19"/>
  <c r="AT92" i="19"/>
  <c r="AS92" i="19"/>
  <c r="AR92" i="19"/>
  <c r="AQ92" i="19"/>
  <c r="AP92" i="19"/>
  <c r="AO92" i="19"/>
  <c r="AN92" i="19"/>
  <c r="AM92" i="19"/>
  <c r="AL92" i="19"/>
  <c r="AK92" i="19"/>
  <c r="AJ92" i="19"/>
  <c r="AI92" i="19"/>
  <c r="AH92" i="19"/>
  <c r="AG92" i="19"/>
  <c r="AF92" i="19"/>
  <c r="AE92" i="19"/>
  <c r="AD92" i="19"/>
  <c r="AC92" i="19"/>
  <c r="AB92" i="19"/>
  <c r="AA92" i="19"/>
  <c r="Z92" i="19"/>
  <c r="Y92" i="19"/>
  <c r="X92" i="19"/>
  <c r="W92" i="19"/>
  <c r="V92" i="19"/>
  <c r="U92" i="19"/>
  <c r="T92" i="19"/>
  <c r="S92" i="19"/>
  <c r="R92" i="19"/>
  <c r="Q92" i="19"/>
  <c r="P92" i="19"/>
  <c r="O92" i="19"/>
  <c r="N92" i="19"/>
  <c r="M92" i="19"/>
  <c r="L92" i="19"/>
  <c r="K92" i="19"/>
  <c r="J92" i="19"/>
  <c r="I92" i="19"/>
  <c r="H92" i="19"/>
  <c r="G92" i="19"/>
  <c r="F92" i="19"/>
  <c r="E92" i="19"/>
  <c r="D92" i="19"/>
  <c r="C92" i="19"/>
  <c r="B92" i="19"/>
  <c r="A92" i="19"/>
  <c r="CM91" i="19"/>
  <c r="CL91" i="19"/>
  <c r="CK91" i="19"/>
  <c r="CJ91" i="19"/>
  <c r="CG91" i="19"/>
  <c r="CF91" i="19"/>
  <c r="CE91" i="19"/>
  <c r="CD91" i="19"/>
  <c r="CC91" i="19"/>
  <c r="CB91" i="19"/>
  <c r="CA91" i="19"/>
  <c r="BZ91" i="19"/>
  <c r="BY91" i="19"/>
  <c r="BX91" i="19"/>
  <c r="BW91" i="19"/>
  <c r="BV91" i="19"/>
  <c r="BU91" i="19"/>
  <c r="BT91" i="19"/>
  <c r="BS91" i="19"/>
  <c r="BR91" i="19"/>
  <c r="BQ91" i="19"/>
  <c r="BP91" i="19"/>
  <c r="BO91" i="19"/>
  <c r="BN91" i="19"/>
  <c r="BM91" i="19"/>
  <c r="BL91" i="19"/>
  <c r="BK91" i="19"/>
  <c r="BJ91" i="19"/>
  <c r="BI91" i="19"/>
  <c r="BH91" i="19"/>
  <c r="BG91" i="19"/>
  <c r="BF91" i="19"/>
  <c r="BE91" i="19"/>
  <c r="BD91" i="19"/>
  <c r="BC91" i="19"/>
  <c r="BB91" i="19"/>
  <c r="BA91" i="19"/>
  <c r="AZ91" i="19"/>
  <c r="AY91" i="19"/>
  <c r="AX91" i="19"/>
  <c r="AW91" i="19"/>
  <c r="AV91" i="19"/>
  <c r="AU91" i="19"/>
  <c r="AT91" i="19"/>
  <c r="AS91" i="19"/>
  <c r="AR91" i="19"/>
  <c r="AQ91" i="19"/>
  <c r="AP91" i="19"/>
  <c r="AO91" i="19"/>
  <c r="AN91" i="19"/>
  <c r="AM91" i="19"/>
  <c r="AL91" i="19"/>
  <c r="AK91" i="19"/>
  <c r="AJ91" i="19"/>
  <c r="AI91" i="19"/>
  <c r="AH91" i="19"/>
  <c r="AG91" i="19"/>
  <c r="AF91" i="19"/>
  <c r="AE91" i="19"/>
  <c r="AD91" i="19"/>
  <c r="AC91" i="19"/>
  <c r="AB91" i="19"/>
  <c r="AA91" i="19"/>
  <c r="Z91" i="19"/>
  <c r="Y91" i="19"/>
  <c r="X91" i="19"/>
  <c r="W91" i="19"/>
  <c r="V91" i="19"/>
  <c r="U91" i="19"/>
  <c r="T91" i="19"/>
  <c r="S91" i="19"/>
  <c r="R91" i="19"/>
  <c r="Q91" i="19"/>
  <c r="P91" i="19"/>
  <c r="O91" i="19"/>
  <c r="N91" i="19"/>
  <c r="M91" i="19"/>
  <c r="L91" i="19"/>
  <c r="K91" i="19"/>
  <c r="J91" i="19"/>
  <c r="I91" i="19"/>
  <c r="H91" i="19"/>
  <c r="G91" i="19"/>
  <c r="F91" i="19"/>
  <c r="E91" i="19"/>
  <c r="D91" i="19"/>
  <c r="C91" i="19"/>
  <c r="B91" i="19"/>
  <c r="A91" i="19"/>
  <c r="CM90" i="19"/>
  <c r="CL90" i="19"/>
  <c r="CK90" i="19"/>
  <c r="CJ90" i="19"/>
  <c r="CG90" i="19"/>
  <c r="CF90" i="19"/>
  <c r="CE90" i="19"/>
  <c r="CD90" i="19"/>
  <c r="CC90" i="19"/>
  <c r="CB90" i="19"/>
  <c r="CA90" i="19"/>
  <c r="BZ90" i="19"/>
  <c r="BY90" i="19"/>
  <c r="BX90" i="19"/>
  <c r="BW90" i="19"/>
  <c r="BV90" i="19"/>
  <c r="BU90" i="19"/>
  <c r="BT90" i="19"/>
  <c r="BS90" i="19"/>
  <c r="BR90" i="19"/>
  <c r="BQ90" i="19"/>
  <c r="BP90" i="19"/>
  <c r="BO90" i="19"/>
  <c r="BN90" i="19"/>
  <c r="BM90" i="19"/>
  <c r="BL90" i="19"/>
  <c r="BK90" i="19"/>
  <c r="BJ90" i="19"/>
  <c r="BI90" i="19"/>
  <c r="BH90" i="19"/>
  <c r="BG90" i="19"/>
  <c r="BF90" i="19"/>
  <c r="BE90" i="19"/>
  <c r="BD90" i="19"/>
  <c r="BC90" i="19"/>
  <c r="BB90" i="19"/>
  <c r="BA90" i="19"/>
  <c r="AZ90" i="19"/>
  <c r="AY90" i="19"/>
  <c r="AX90" i="19"/>
  <c r="AW90" i="19"/>
  <c r="AV90" i="19"/>
  <c r="AU90" i="19"/>
  <c r="AT90" i="19"/>
  <c r="AS90" i="19"/>
  <c r="AR90" i="19"/>
  <c r="AQ90" i="19"/>
  <c r="AP90" i="19"/>
  <c r="AO90" i="19"/>
  <c r="AN90" i="19"/>
  <c r="AM90" i="19"/>
  <c r="AL90" i="19"/>
  <c r="AK90" i="19"/>
  <c r="AJ90" i="19"/>
  <c r="AI90" i="19"/>
  <c r="AH90" i="19"/>
  <c r="AG90" i="19"/>
  <c r="AF90" i="19"/>
  <c r="AE90" i="19"/>
  <c r="AD90" i="19"/>
  <c r="AC90" i="19"/>
  <c r="AB90" i="19"/>
  <c r="AA90" i="19"/>
  <c r="Z90" i="19"/>
  <c r="Y90" i="19"/>
  <c r="X90" i="19"/>
  <c r="W90" i="19"/>
  <c r="V90" i="19"/>
  <c r="U90" i="19"/>
  <c r="T90" i="19"/>
  <c r="S90" i="19"/>
  <c r="R90" i="19"/>
  <c r="Q90" i="19"/>
  <c r="P90" i="19"/>
  <c r="O90" i="19"/>
  <c r="N90" i="19"/>
  <c r="M90" i="19"/>
  <c r="L90" i="19"/>
  <c r="K90" i="19"/>
  <c r="J90" i="19"/>
  <c r="I90" i="19"/>
  <c r="H90" i="19"/>
  <c r="G90" i="19"/>
  <c r="F90" i="19"/>
  <c r="E90" i="19"/>
  <c r="D90" i="19"/>
  <c r="C90" i="19"/>
  <c r="B90" i="19"/>
  <c r="A90" i="19"/>
  <c r="CM89" i="19"/>
  <c r="CL89" i="19"/>
  <c r="CK89" i="19"/>
  <c r="CJ89" i="19"/>
  <c r="CG89" i="19"/>
  <c r="CF89" i="19"/>
  <c r="CE89" i="19"/>
  <c r="CD89" i="19"/>
  <c r="CC89" i="19"/>
  <c r="CB89" i="19"/>
  <c r="CA89" i="19"/>
  <c r="BZ89" i="19"/>
  <c r="BY89" i="19"/>
  <c r="BX89" i="19"/>
  <c r="BW89" i="19"/>
  <c r="BV89" i="19"/>
  <c r="BU89" i="19"/>
  <c r="BT89" i="19"/>
  <c r="BS89" i="19"/>
  <c r="BR89" i="19"/>
  <c r="BQ89" i="19"/>
  <c r="BP89" i="19"/>
  <c r="BO89" i="19"/>
  <c r="BN89" i="19"/>
  <c r="BM89" i="19"/>
  <c r="BL89" i="19"/>
  <c r="BK89" i="19"/>
  <c r="BJ89" i="19"/>
  <c r="BI89" i="19"/>
  <c r="BH89" i="19"/>
  <c r="BG89" i="19"/>
  <c r="BF89" i="19"/>
  <c r="BE89" i="19"/>
  <c r="BD89" i="19"/>
  <c r="BC89" i="19"/>
  <c r="BB89" i="19"/>
  <c r="BA89" i="19"/>
  <c r="AZ89" i="19"/>
  <c r="AY89" i="19"/>
  <c r="AX89" i="19"/>
  <c r="AW89" i="19"/>
  <c r="AV89" i="19"/>
  <c r="AU89" i="19"/>
  <c r="AT89" i="19"/>
  <c r="AS89" i="19"/>
  <c r="AR89" i="19"/>
  <c r="AQ89" i="19"/>
  <c r="AP89" i="19"/>
  <c r="AO89" i="19"/>
  <c r="AN89" i="19"/>
  <c r="AM89" i="19"/>
  <c r="AL89" i="19"/>
  <c r="AK89" i="19"/>
  <c r="AJ89" i="19"/>
  <c r="AI89" i="19"/>
  <c r="AH89" i="19"/>
  <c r="AG89" i="19"/>
  <c r="AF89" i="19"/>
  <c r="AE89" i="19"/>
  <c r="AD89" i="19"/>
  <c r="AC89" i="19"/>
  <c r="AB89" i="19"/>
  <c r="AA89" i="19"/>
  <c r="Z89" i="19"/>
  <c r="Y89" i="19"/>
  <c r="X89" i="19"/>
  <c r="W89" i="19"/>
  <c r="V89" i="19"/>
  <c r="U89" i="19"/>
  <c r="T89" i="19"/>
  <c r="S89" i="19"/>
  <c r="R89" i="19"/>
  <c r="Q89" i="19"/>
  <c r="P89" i="19"/>
  <c r="O89" i="19"/>
  <c r="N89" i="19"/>
  <c r="M89" i="19"/>
  <c r="L89" i="19"/>
  <c r="K89" i="19"/>
  <c r="J89" i="19"/>
  <c r="I89" i="19"/>
  <c r="H89" i="19"/>
  <c r="G89" i="19"/>
  <c r="F89" i="19"/>
  <c r="E89" i="19"/>
  <c r="D89" i="19"/>
  <c r="C89" i="19"/>
  <c r="B89" i="19"/>
  <c r="A89" i="19"/>
  <c r="CM88" i="19"/>
  <c r="CL88" i="19"/>
  <c r="CK88" i="19"/>
  <c r="CJ88" i="19"/>
  <c r="CG88" i="19"/>
  <c r="CF88" i="19"/>
  <c r="CE88" i="19"/>
  <c r="CD88" i="19"/>
  <c r="CC88" i="19"/>
  <c r="CB88" i="19"/>
  <c r="CA88" i="19"/>
  <c r="BZ88" i="19"/>
  <c r="BY88" i="19"/>
  <c r="BX88" i="19"/>
  <c r="BW88" i="19"/>
  <c r="BV88" i="19"/>
  <c r="BU88" i="19"/>
  <c r="BT88" i="19"/>
  <c r="BS88" i="19"/>
  <c r="BR88" i="19"/>
  <c r="BQ88" i="19"/>
  <c r="BP88" i="19"/>
  <c r="BO88" i="19"/>
  <c r="BN88" i="19"/>
  <c r="BM88" i="19"/>
  <c r="BL88" i="19"/>
  <c r="BK88" i="19"/>
  <c r="BJ88" i="19"/>
  <c r="BI88" i="19"/>
  <c r="BH88" i="19"/>
  <c r="BG88" i="19"/>
  <c r="BF88" i="19"/>
  <c r="BE88" i="19"/>
  <c r="BD88" i="19"/>
  <c r="BC88" i="19"/>
  <c r="BB88" i="19"/>
  <c r="BA88" i="19"/>
  <c r="AZ88" i="19"/>
  <c r="AY88" i="19"/>
  <c r="AX88" i="19"/>
  <c r="AW88" i="19"/>
  <c r="AV88" i="19"/>
  <c r="AU88" i="19"/>
  <c r="AT88" i="19"/>
  <c r="AS88" i="19"/>
  <c r="AR88" i="19"/>
  <c r="AQ88" i="19"/>
  <c r="AP88" i="19"/>
  <c r="AO88" i="19"/>
  <c r="AN88" i="19"/>
  <c r="AM88" i="19"/>
  <c r="AL88" i="19"/>
  <c r="AK88" i="19"/>
  <c r="AJ88" i="19"/>
  <c r="AI88" i="19"/>
  <c r="AH88" i="19"/>
  <c r="AG88" i="19"/>
  <c r="AF88" i="19"/>
  <c r="AE88" i="19"/>
  <c r="AD88" i="19"/>
  <c r="AC88" i="19"/>
  <c r="AB88" i="19"/>
  <c r="AA88" i="19"/>
  <c r="Z88" i="19"/>
  <c r="Y88" i="19"/>
  <c r="X88" i="19"/>
  <c r="W88" i="19"/>
  <c r="V88" i="19"/>
  <c r="U88" i="19"/>
  <c r="T88" i="19"/>
  <c r="S88" i="19"/>
  <c r="R88" i="19"/>
  <c r="Q88" i="19"/>
  <c r="P88" i="19"/>
  <c r="O88" i="19"/>
  <c r="N88" i="19"/>
  <c r="M88" i="19"/>
  <c r="L88" i="19"/>
  <c r="K88" i="19"/>
  <c r="J88" i="19"/>
  <c r="I88" i="19"/>
  <c r="H88" i="19"/>
  <c r="G88" i="19"/>
  <c r="F88" i="19"/>
  <c r="E88" i="19"/>
  <c r="D88" i="19"/>
  <c r="C88" i="19"/>
  <c r="B88" i="19"/>
  <c r="A88" i="19"/>
  <c r="CM87" i="19"/>
  <c r="CL87" i="19"/>
  <c r="CK87" i="19"/>
  <c r="CJ87" i="19"/>
  <c r="CG87" i="19"/>
  <c r="CF87" i="19"/>
  <c r="CE87" i="19"/>
  <c r="CD87" i="19"/>
  <c r="CC87" i="19"/>
  <c r="CB87" i="19"/>
  <c r="CA87" i="19"/>
  <c r="BZ87" i="19"/>
  <c r="BY87" i="19"/>
  <c r="BX87" i="19"/>
  <c r="BW87" i="19"/>
  <c r="BV87" i="19"/>
  <c r="BU87" i="19"/>
  <c r="BT87" i="19"/>
  <c r="BS87" i="19"/>
  <c r="BR87" i="19"/>
  <c r="BQ87" i="19"/>
  <c r="BP87" i="19"/>
  <c r="BO87" i="19"/>
  <c r="BN87" i="19"/>
  <c r="BM87" i="19"/>
  <c r="BL87" i="19"/>
  <c r="BK87" i="19"/>
  <c r="BJ87" i="19"/>
  <c r="BI87" i="19"/>
  <c r="BH87" i="19"/>
  <c r="BG87" i="19"/>
  <c r="BF87" i="19"/>
  <c r="BE87" i="19"/>
  <c r="BD87" i="19"/>
  <c r="BC87" i="19"/>
  <c r="BB87" i="19"/>
  <c r="BA87" i="19"/>
  <c r="AZ87" i="19"/>
  <c r="AY87" i="19"/>
  <c r="AX87" i="19"/>
  <c r="AW87" i="19"/>
  <c r="AV87" i="19"/>
  <c r="AU87" i="19"/>
  <c r="AT87" i="19"/>
  <c r="AS87" i="19"/>
  <c r="AR87" i="19"/>
  <c r="AQ87" i="19"/>
  <c r="AP87" i="19"/>
  <c r="AO87" i="19"/>
  <c r="AN87" i="19"/>
  <c r="AM87" i="19"/>
  <c r="AL87" i="19"/>
  <c r="AK87" i="19"/>
  <c r="AJ87" i="19"/>
  <c r="AI87" i="19"/>
  <c r="AH87" i="19"/>
  <c r="AG87" i="19"/>
  <c r="AF87" i="19"/>
  <c r="AE87" i="19"/>
  <c r="AD87" i="19"/>
  <c r="AC87" i="19"/>
  <c r="AB87" i="19"/>
  <c r="AA87" i="19"/>
  <c r="Z87" i="19"/>
  <c r="Y87" i="19"/>
  <c r="X87" i="19"/>
  <c r="W87" i="19"/>
  <c r="V87" i="19"/>
  <c r="U87" i="19"/>
  <c r="T87" i="19"/>
  <c r="S87" i="19"/>
  <c r="R87" i="19"/>
  <c r="Q87" i="19"/>
  <c r="P87" i="19"/>
  <c r="O87" i="19"/>
  <c r="N87" i="19"/>
  <c r="M87" i="19"/>
  <c r="L87" i="19"/>
  <c r="K87" i="19"/>
  <c r="J87" i="19"/>
  <c r="I87" i="19"/>
  <c r="H87" i="19"/>
  <c r="G87" i="19"/>
  <c r="F87" i="19"/>
  <c r="E87" i="19"/>
  <c r="D87" i="19"/>
  <c r="C87" i="19"/>
  <c r="B87" i="19"/>
  <c r="A87" i="19"/>
  <c r="CM86" i="19"/>
  <c r="CL86" i="19"/>
  <c r="CK86" i="19"/>
  <c r="CJ86" i="19"/>
  <c r="CG86" i="19"/>
  <c r="CF86" i="19"/>
  <c r="CE86" i="19"/>
  <c r="CD86" i="19"/>
  <c r="CC86" i="19"/>
  <c r="CB86" i="19"/>
  <c r="CA86" i="19"/>
  <c r="BZ86" i="19"/>
  <c r="BY86" i="19"/>
  <c r="BX86" i="19"/>
  <c r="BW86" i="19"/>
  <c r="BV86" i="19"/>
  <c r="BU86" i="19"/>
  <c r="BT86" i="19"/>
  <c r="BS86" i="19"/>
  <c r="BR86" i="19"/>
  <c r="BQ86" i="19"/>
  <c r="BP86" i="19"/>
  <c r="BO86" i="19"/>
  <c r="BN86" i="19"/>
  <c r="BM86" i="19"/>
  <c r="BL86" i="19"/>
  <c r="BK86" i="19"/>
  <c r="BJ86" i="19"/>
  <c r="BI86" i="19"/>
  <c r="BH86" i="19"/>
  <c r="BG86" i="19"/>
  <c r="BF86" i="19"/>
  <c r="BE86" i="19"/>
  <c r="BD86" i="19"/>
  <c r="BC86" i="19"/>
  <c r="BB86" i="19"/>
  <c r="BA86" i="19"/>
  <c r="AZ86" i="19"/>
  <c r="AY86" i="19"/>
  <c r="AX86" i="19"/>
  <c r="AW86" i="19"/>
  <c r="AV86" i="19"/>
  <c r="AU86" i="19"/>
  <c r="AT86" i="19"/>
  <c r="AS86" i="19"/>
  <c r="AR86" i="19"/>
  <c r="AQ86" i="19"/>
  <c r="AP86" i="19"/>
  <c r="AO86" i="19"/>
  <c r="AN86" i="19"/>
  <c r="AM86" i="19"/>
  <c r="AL86" i="19"/>
  <c r="AK86" i="19"/>
  <c r="AJ86" i="19"/>
  <c r="AI86" i="19"/>
  <c r="AH86" i="19"/>
  <c r="AG86" i="19"/>
  <c r="AF86" i="19"/>
  <c r="AE86" i="19"/>
  <c r="AD86" i="19"/>
  <c r="AC86" i="19"/>
  <c r="AB86" i="19"/>
  <c r="AA86" i="19"/>
  <c r="Z86" i="19"/>
  <c r="Y86" i="19"/>
  <c r="X86" i="19"/>
  <c r="W86" i="19"/>
  <c r="V86" i="19"/>
  <c r="U86" i="19"/>
  <c r="T86" i="19"/>
  <c r="S86" i="19"/>
  <c r="R86" i="19"/>
  <c r="Q86" i="19"/>
  <c r="P86" i="19"/>
  <c r="O86" i="19"/>
  <c r="N86" i="19"/>
  <c r="M86" i="19"/>
  <c r="L86" i="19"/>
  <c r="K86" i="19"/>
  <c r="J86" i="19"/>
  <c r="I86" i="19"/>
  <c r="H86" i="19"/>
  <c r="G86" i="19"/>
  <c r="F86" i="19"/>
  <c r="E86" i="19"/>
  <c r="D86" i="19"/>
  <c r="C86" i="19"/>
  <c r="B86" i="19"/>
  <c r="A86" i="19"/>
  <c r="CM85" i="19"/>
  <c r="CL85" i="19"/>
  <c r="CK85" i="19"/>
  <c r="CJ85" i="19"/>
  <c r="CG85" i="19"/>
  <c r="CF85" i="19"/>
  <c r="CE85" i="19"/>
  <c r="CD85" i="19"/>
  <c r="CC85" i="19"/>
  <c r="CB85" i="19"/>
  <c r="CA85" i="19"/>
  <c r="BZ85" i="19"/>
  <c r="BY85" i="19"/>
  <c r="BX85" i="19"/>
  <c r="BW85" i="19"/>
  <c r="BV85" i="19"/>
  <c r="BU85" i="19"/>
  <c r="BT85" i="19"/>
  <c r="BS85" i="19"/>
  <c r="BR85" i="19"/>
  <c r="BQ85" i="19"/>
  <c r="BP85" i="19"/>
  <c r="BO85" i="19"/>
  <c r="BN85" i="19"/>
  <c r="BM85" i="19"/>
  <c r="BL85" i="19"/>
  <c r="BK85" i="19"/>
  <c r="BJ85" i="19"/>
  <c r="BI85" i="19"/>
  <c r="BH85" i="19"/>
  <c r="BG85" i="19"/>
  <c r="BF85" i="19"/>
  <c r="BE85" i="19"/>
  <c r="BD85" i="19"/>
  <c r="BC85" i="19"/>
  <c r="BB85" i="19"/>
  <c r="BA85" i="19"/>
  <c r="AZ85" i="19"/>
  <c r="AY85" i="19"/>
  <c r="AX85" i="19"/>
  <c r="AW85" i="19"/>
  <c r="AV85" i="19"/>
  <c r="AU85" i="19"/>
  <c r="AT85" i="19"/>
  <c r="AS85" i="19"/>
  <c r="AR85" i="19"/>
  <c r="AQ85" i="19"/>
  <c r="AP85" i="19"/>
  <c r="AO85" i="19"/>
  <c r="AN85" i="19"/>
  <c r="AM85" i="19"/>
  <c r="AL85" i="19"/>
  <c r="AK85" i="19"/>
  <c r="AJ85" i="19"/>
  <c r="AI85" i="19"/>
  <c r="AH85" i="19"/>
  <c r="AG85" i="19"/>
  <c r="AF85" i="19"/>
  <c r="AE85" i="19"/>
  <c r="AD85" i="19"/>
  <c r="AC85" i="19"/>
  <c r="AB85" i="19"/>
  <c r="AA85" i="19"/>
  <c r="Z85" i="19"/>
  <c r="Y85" i="19"/>
  <c r="X85" i="19"/>
  <c r="W85" i="19"/>
  <c r="V85" i="19"/>
  <c r="U85" i="19"/>
  <c r="T85" i="19"/>
  <c r="S85" i="19"/>
  <c r="R85" i="19"/>
  <c r="Q85" i="19"/>
  <c r="P85" i="19"/>
  <c r="O85" i="19"/>
  <c r="N85" i="19"/>
  <c r="M85" i="19"/>
  <c r="L85" i="19"/>
  <c r="K85" i="19"/>
  <c r="J85" i="19"/>
  <c r="I85" i="19"/>
  <c r="H85" i="19"/>
  <c r="G85" i="19"/>
  <c r="F85" i="19"/>
  <c r="E85" i="19"/>
  <c r="D85" i="19"/>
  <c r="C85" i="19"/>
  <c r="B85" i="19"/>
  <c r="A85" i="19"/>
  <c r="CM84" i="19"/>
  <c r="CL84" i="19"/>
  <c r="CK84" i="19"/>
  <c r="CJ84" i="19"/>
  <c r="CG84" i="19"/>
  <c r="CF84" i="19"/>
  <c r="CE84" i="19"/>
  <c r="CD84" i="19"/>
  <c r="CC84" i="19"/>
  <c r="CB84" i="19"/>
  <c r="CA84" i="19"/>
  <c r="BZ84" i="19"/>
  <c r="BY84" i="19"/>
  <c r="BX84" i="19"/>
  <c r="BW84" i="19"/>
  <c r="BV84" i="19"/>
  <c r="BU84" i="19"/>
  <c r="BT84" i="19"/>
  <c r="BS84" i="19"/>
  <c r="BR84" i="19"/>
  <c r="BQ84" i="19"/>
  <c r="BP84" i="19"/>
  <c r="BO84" i="19"/>
  <c r="BN84" i="19"/>
  <c r="BM84" i="19"/>
  <c r="BL84" i="19"/>
  <c r="BK84" i="19"/>
  <c r="BJ84" i="19"/>
  <c r="BI84" i="19"/>
  <c r="BH84" i="19"/>
  <c r="BG84" i="19"/>
  <c r="BF84" i="19"/>
  <c r="BE84" i="19"/>
  <c r="BD84" i="19"/>
  <c r="BC84" i="19"/>
  <c r="BB84" i="19"/>
  <c r="BA84" i="19"/>
  <c r="AZ84" i="19"/>
  <c r="AY84" i="19"/>
  <c r="AX84" i="19"/>
  <c r="AW84" i="19"/>
  <c r="AV84" i="19"/>
  <c r="AU84" i="19"/>
  <c r="AT84" i="19"/>
  <c r="AS84" i="19"/>
  <c r="AR84" i="19"/>
  <c r="AQ84" i="19"/>
  <c r="AP84" i="19"/>
  <c r="AO84" i="19"/>
  <c r="AN84" i="19"/>
  <c r="AM84" i="19"/>
  <c r="AL84" i="19"/>
  <c r="AK84" i="19"/>
  <c r="AJ84" i="19"/>
  <c r="AI84" i="19"/>
  <c r="AH84" i="19"/>
  <c r="AG84" i="19"/>
  <c r="AF84" i="19"/>
  <c r="AE84" i="19"/>
  <c r="AD84" i="19"/>
  <c r="AC84" i="19"/>
  <c r="AB84" i="19"/>
  <c r="AA84" i="19"/>
  <c r="Z84" i="19"/>
  <c r="Y84" i="19"/>
  <c r="X84" i="19"/>
  <c r="W84" i="19"/>
  <c r="V84" i="19"/>
  <c r="U84" i="19"/>
  <c r="T84" i="19"/>
  <c r="S84" i="19"/>
  <c r="R84" i="19"/>
  <c r="Q84" i="19"/>
  <c r="P84" i="19"/>
  <c r="O84" i="19"/>
  <c r="N84" i="19"/>
  <c r="M84" i="19"/>
  <c r="L84" i="19"/>
  <c r="K84" i="19"/>
  <c r="J84" i="19"/>
  <c r="I84" i="19"/>
  <c r="H84" i="19"/>
  <c r="G84" i="19"/>
  <c r="F84" i="19"/>
  <c r="E84" i="19"/>
  <c r="D84" i="19"/>
  <c r="C84" i="19"/>
  <c r="B84" i="19"/>
  <c r="A84" i="19"/>
  <c r="CM83" i="19"/>
  <c r="CL83" i="19"/>
  <c r="CK83" i="19"/>
  <c r="CJ83" i="19"/>
  <c r="CG83" i="19"/>
  <c r="CF83" i="19"/>
  <c r="CE83" i="19"/>
  <c r="CD83" i="19"/>
  <c r="CC83" i="19"/>
  <c r="CB83" i="19"/>
  <c r="CA83" i="19"/>
  <c r="BZ83" i="19"/>
  <c r="BY83" i="19"/>
  <c r="BX83" i="19"/>
  <c r="BW83" i="19"/>
  <c r="BV83" i="19"/>
  <c r="BU83" i="19"/>
  <c r="BT83" i="19"/>
  <c r="BS83" i="19"/>
  <c r="BR83" i="19"/>
  <c r="BQ83" i="19"/>
  <c r="BP83" i="19"/>
  <c r="BO83" i="19"/>
  <c r="BN83" i="19"/>
  <c r="BM83" i="19"/>
  <c r="BL83" i="19"/>
  <c r="BK83" i="19"/>
  <c r="BJ83" i="19"/>
  <c r="BI83" i="19"/>
  <c r="BH83" i="19"/>
  <c r="BG83" i="19"/>
  <c r="BF83" i="19"/>
  <c r="BE83" i="19"/>
  <c r="BD83" i="19"/>
  <c r="BC83" i="19"/>
  <c r="BB83" i="19"/>
  <c r="BA83" i="19"/>
  <c r="AZ83" i="19"/>
  <c r="AY83" i="19"/>
  <c r="AX83" i="19"/>
  <c r="AW83" i="19"/>
  <c r="AV83" i="19"/>
  <c r="AU83" i="19"/>
  <c r="AT83" i="19"/>
  <c r="AS83" i="19"/>
  <c r="AR83" i="19"/>
  <c r="AQ83" i="19"/>
  <c r="AP83" i="19"/>
  <c r="AO83" i="19"/>
  <c r="AN83" i="19"/>
  <c r="AM83" i="19"/>
  <c r="AL83" i="19"/>
  <c r="AK83" i="19"/>
  <c r="AJ83" i="19"/>
  <c r="AI83" i="19"/>
  <c r="AH83" i="19"/>
  <c r="AG83" i="19"/>
  <c r="AF83" i="19"/>
  <c r="AE83" i="19"/>
  <c r="AD83" i="19"/>
  <c r="AC83" i="19"/>
  <c r="AB83" i="19"/>
  <c r="AA83" i="19"/>
  <c r="Z83" i="19"/>
  <c r="Y83" i="19"/>
  <c r="X83" i="19"/>
  <c r="W83" i="19"/>
  <c r="V83" i="19"/>
  <c r="U83" i="19"/>
  <c r="T83" i="19"/>
  <c r="S83" i="19"/>
  <c r="R83" i="19"/>
  <c r="Q83" i="19"/>
  <c r="P83" i="19"/>
  <c r="O83" i="19"/>
  <c r="N83" i="19"/>
  <c r="M83" i="19"/>
  <c r="L83" i="19"/>
  <c r="K83" i="19"/>
  <c r="J83" i="19"/>
  <c r="I83" i="19"/>
  <c r="H83" i="19"/>
  <c r="G83" i="19"/>
  <c r="F83" i="19"/>
  <c r="E83" i="19"/>
  <c r="D83" i="19"/>
  <c r="C83" i="19"/>
  <c r="B83" i="19"/>
  <c r="A83" i="19"/>
  <c r="CM82" i="19"/>
  <c r="CL82" i="19"/>
  <c r="CK82" i="19"/>
  <c r="CJ82" i="19"/>
  <c r="CG82" i="19"/>
  <c r="CF82" i="19"/>
  <c r="CE82" i="19"/>
  <c r="CD82" i="19"/>
  <c r="CC82" i="19"/>
  <c r="CB82" i="19"/>
  <c r="CA82" i="19"/>
  <c r="BZ82" i="19"/>
  <c r="BY82" i="19"/>
  <c r="BX82" i="19"/>
  <c r="BW82" i="19"/>
  <c r="BV82" i="19"/>
  <c r="BU82" i="19"/>
  <c r="BT82" i="19"/>
  <c r="BS82" i="19"/>
  <c r="BR82" i="19"/>
  <c r="BQ82" i="19"/>
  <c r="BP82" i="19"/>
  <c r="BO82" i="19"/>
  <c r="BN82" i="19"/>
  <c r="BM82" i="19"/>
  <c r="BL82" i="19"/>
  <c r="BK82" i="19"/>
  <c r="BJ82" i="19"/>
  <c r="BI82" i="19"/>
  <c r="BH82" i="19"/>
  <c r="BG82" i="19"/>
  <c r="BF82" i="19"/>
  <c r="BE82" i="19"/>
  <c r="BD82" i="19"/>
  <c r="BC82" i="19"/>
  <c r="BB82" i="19"/>
  <c r="BA82" i="19"/>
  <c r="AZ82" i="19"/>
  <c r="AY82" i="19"/>
  <c r="AX82" i="19"/>
  <c r="AW82" i="19"/>
  <c r="AV82" i="19"/>
  <c r="AU82" i="19"/>
  <c r="AT82" i="19"/>
  <c r="AS82" i="19"/>
  <c r="AR82" i="19"/>
  <c r="AQ82" i="19"/>
  <c r="AP82" i="19"/>
  <c r="AO82" i="19"/>
  <c r="AN82" i="19"/>
  <c r="AM82" i="19"/>
  <c r="AL82" i="19"/>
  <c r="AK82" i="19"/>
  <c r="AJ82" i="19"/>
  <c r="AI82" i="19"/>
  <c r="AH82" i="19"/>
  <c r="AG82" i="19"/>
  <c r="AF82" i="19"/>
  <c r="AE82" i="19"/>
  <c r="AD82" i="19"/>
  <c r="AC82" i="19"/>
  <c r="AB82" i="19"/>
  <c r="AA82" i="19"/>
  <c r="Z82" i="19"/>
  <c r="Y82" i="19"/>
  <c r="X82" i="19"/>
  <c r="W82" i="19"/>
  <c r="V82" i="19"/>
  <c r="U82" i="19"/>
  <c r="T82" i="19"/>
  <c r="S82" i="19"/>
  <c r="R82" i="19"/>
  <c r="Q82" i="19"/>
  <c r="P82" i="19"/>
  <c r="O82" i="19"/>
  <c r="N82" i="19"/>
  <c r="M82" i="19"/>
  <c r="L82" i="19"/>
  <c r="K82" i="19"/>
  <c r="J82" i="19"/>
  <c r="I82" i="19"/>
  <c r="H82" i="19"/>
  <c r="G82" i="19"/>
  <c r="F82" i="19"/>
  <c r="E82" i="19"/>
  <c r="D82" i="19"/>
  <c r="C82" i="19"/>
  <c r="B82" i="19"/>
  <c r="A82" i="19"/>
  <c r="CM81" i="19"/>
  <c r="CL81" i="19"/>
  <c r="CK81" i="19"/>
  <c r="CJ81" i="19"/>
  <c r="CG81" i="19"/>
  <c r="CF81" i="19"/>
  <c r="CE81" i="19"/>
  <c r="CD81" i="19"/>
  <c r="CC81" i="19"/>
  <c r="CB81" i="19"/>
  <c r="CA81" i="19"/>
  <c r="BZ81" i="19"/>
  <c r="BY81" i="19"/>
  <c r="BX81" i="19"/>
  <c r="BW81" i="19"/>
  <c r="BV81" i="19"/>
  <c r="BU81" i="19"/>
  <c r="BT81" i="19"/>
  <c r="BS81" i="19"/>
  <c r="BR81" i="19"/>
  <c r="BQ81" i="19"/>
  <c r="BP81" i="19"/>
  <c r="BO81" i="19"/>
  <c r="BN81" i="19"/>
  <c r="BM81" i="19"/>
  <c r="BL81" i="19"/>
  <c r="BK81" i="19"/>
  <c r="BJ81" i="19"/>
  <c r="BI81" i="19"/>
  <c r="BH81" i="19"/>
  <c r="BG81" i="19"/>
  <c r="BF81" i="19"/>
  <c r="BE81" i="19"/>
  <c r="BD81" i="19"/>
  <c r="BC81" i="19"/>
  <c r="BB81" i="19"/>
  <c r="BA81" i="19"/>
  <c r="AZ81" i="19"/>
  <c r="AY81" i="19"/>
  <c r="AX81" i="19"/>
  <c r="AW81" i="19"/>
  <c r="AV81" i="19"/>
  <c r="AU81" i="19"/>
  <c r="AT81" i="19"/>
  <c r="AS81" i="19"/>
  <c r="AR81" i="19"/>
  <c r="AQ81" i="19"/>
  <c r="AP81" i="19"/>
  <c r="AO81" i="19"/>
  <c r="AN81" i="19"/>
  <c r="AM81" i="19"/>
  <c r="AL81" i="19"/>
  <c r="AK81" i="19"/>
  <c r="AJ81" i="19"/>
  <c r="AI81" i="19"/>
  <c r="AH81" i="19"/>
  <c r="AG81" i="19"/>
  <c r="AF81" i="19"/>
  <c r="AE81" i="19"/>
  <c r="AD81" i="19"/>
  <c r="AC81" i="19"/>
  <c r="AB81" i="19"/>
  <c r="AA81" i="19"/>
  <c r="Z81" i="19"/>
  <c r="Y81" i="19"/>
  <c r="X81" i="19"/>
  <c r="W81" i="19"/>
  <c r="V81" i="19"/>
  <c r="U81" i="19"/>
  <c r="T81" i="19"/>
  <c r="S81" i="19"/>
  <c r="R81" i="19"/>
  <c r="Q81" i="19"/>
  <c r="P81" i="19"/>
  <c r="O81" i="19"/>
  <c r="N81" i="19"/>
  <c r="M81" i="19"/>
  <c r="L81" i="19"/>
  <c r="K81" i="19"/>
  <c r="J81" i="19"/>
  <c r="I81" i="19"/>
  <c r="H81" i="19"/>
  <c r="G81" i="19"/>
  <c r="F81" i="19"/>
  <c r="E81" i="19"/>
  <c r="D81" i="19"/>
  <c r="C81" i="19"/>
  <c r="B81" i="19"/>
  <c r="A81" i="19"/>
  <c r="CM80" i="19"/>
  <c r="CL80" i="19"/>
  <c r="CK80" i="19"/>
  <c r="CJ80" i="19"/>
  <c r="CG80" i="19"/>
  <c r="CF80" i="19"/>
  <c r="CE80" i="19"/>
  <c r="CD80" i="19"/>
  <c r="CC80" i="19"/>
  <c r="CB80" i="19"/>
  <c r="CA80" i="19"/>
  <c r="BZ80" i="19"/>
  <c r="BY80" i="19"/>
  <c r="BX80" i="19"/>
  <c r="BW80" i="19"/>
  <c r="BV80" i="19"/>
  <c r="BU80" i="19"/>
  <c r="BT80" i="19"/>
  <c r="BS80" i="19"/>
  <c r="BR80" i="19"/>
  <c r="BQ80" i="19"/>
  <c r="BP80" i="19"/>
  <c r="BO80" i="19"/>
  <c r="BN80" i="19"/>
  <c r="BM80" i="19"/>
  <c r="BL80" i="19"/>
  <c r="BK80" i="19"/>
  <c r="BJ80" i="19"/>
  <c r="BI80" i="19"/>
  <c r="BH80" i="19"/>
  <c r="BG80" i="19"/>
  <c r="BF80" i="19"/>
  <c r="BE80" i="19"/>
  <c r="BD80" i="19"/>
  <c r="BC80" i="19"/>
  <c r="BB80" i="19"/>
  <c r="BA80" i="19"/>
  <c r="AZ80" i="19"/>
  <c r="AY80" i="19"/>
  <c r="AX80" i="19"/>
  <c r="AW80" i="19"/>
  <c r="AV80" i="19"/>
  <c r="AU80" i="19"/>
  <c r="AT80" i="19"/>
  <c r="AS80" i="19"/>
  <c r="AR80" i="19"/>
  <c r="AQ80" i="19"/>
  <c r="AP80" i="19"/>
  <c r="AO80" i="19"/>
  <c r="AN80" i="19"/>
  <c r="AM80" i="19"/>
  <c r="AL80" i="19"/>
  <c r="AK80" i="19"/>
  <c r="AJ80" i="19"/>
  <c r="AI80" i="19"/>
  <c r="AH80" i="19"/>
  <c r="AG80" i="19"/>
  <c r="AF80" i="19"/>
  <c r="AE80" i="19"/>
  <c r="AD80" i="19"/>
  <c r="AC80" i="19"/>
  <c r="AB80" i="19"/>
  <c r="AA80" i="19"/>
  <c r="Z80" i="19"/>
  <c r="Y80" i="19"/>
  <c r="X80" i="19"/>
  <c r="W80" i="19"/>
  <c r="V80" i="19"/>
  <c r="U80" i="19"/>
  <c r="T80" i="19"/>
  <c r="S80" i="19"/>
  <c r="R80" i="19"/>
  <c r="Q80" i="19"/>
  <c r="P80" i="19"/>
  <c r="O80" i="19"/>
  <c r="N80" i="19"/>
  <c r="M80" i="19"/>
  <c r="L80" i="19"/>
  <c r="K80" i="19"/>
  <c r="J80" i="19"/>
  <c r="I80" i="19"/>
  <c r="H80" i="19"/>
  <c r="G80" i="19"/>
  <c r="F80" i="19"/>
  <c r="E80" i="19"/>
  <c r="D80" i="19"/>
  <c r="C80" i="19"/>
  <c r="B80" i="19"/>
  <c r="A80" i="19"/>
  <c r="CM79" i="19"/>
  <c r="CL79" i="19"/>
  <c r="CK79" i="19"/>
  <c r="CJ79" i="19"/>
  <c r="CG79" i="19"/>
  <c r="CF79" i="19"/>
  <c r="CE79" i="19"/>
  <c r="CD79" i="19"/>
  <c r="CC79" i="19"/>
  <c r="CB79" i="19"/>
  <c r="CA79" i="19"/>
  <c r="BZ79" i="19"/>
  <c r="BY79" i="19"/>
  <c r="BX79" i="19"/>
  <c r="BW79" i="19"/>
  <c r="BV79" i="19"/>
  <c r="BU79" i="19"/>
  <c r="BT79" i="19"/>
  <c r="BS79" i="19"/>
  <c r="BR79" i="19"/>
  <c r="BQ79" i="19"/>
  <c r="BP79" i="19"/>
  <c r="BO79" i="19"/>
  <c r="BN79" i="19"/>
  <c r="BM79" i="19"/>
  <c r="BL79" i="19"/>
  <c r="BK79" i="19"/>
  <c r="BJ79" i="19"/>
  <c r="BI79" i="19"/>
  <c r="BH79" i="19"/>
  <c r="BG79" i="19"/>
  <c r="BF79" i="19"/>
  <c r="BE79" i="19"/>
  <c r="BD79" i="19"/>
  <c r="BC79" i="19"/>
  <c r="BB79" i="19"/>
  <c r="BA79" i="19"/>
  <c r="AZ79" i="19"/>
  <c r="AY79" i="19"/>
  <c r="AX79" i="19"/>
  <c r="AW79" i="19"/>
  <c r="AV79" i="19"/>
  <c r="AU79" i="19"/>
  <c r="AT79" i="19"/>
  <c r="AS79" i="19"/>
  <c r="AR79" i="19"/>
  <c r="AQ79" i="19"/>
  <c r="AP79" i="19"/>
  <c r="AO79" i="19"/>
  <c r="AN79" i="19"/>
  <c r="AM79" i="19"/>
  <c r="AL79" i="19"/>
  <c r="AK79" i="19"/>
  <c r="AJ79" i="19"/>
  <c r="AI79" i="19"/>
  <c r="AH79" i="19"/>
  <c r="AG79" i="19"/>
  <c r="AF79" i="19"/>
  <c r="AE79" i="19"/>
  <c r="AD79" i="19"/>
  <c r="AC79" i="19"/>
  <c r="AB79" i="19"/>
  <c r="AA79" i="19"/>
  <c r="Z79" i="19"/>
  <c r="Y79" i="19"/>
  <c r="X79" i="19"/>
  <c r="W79" i="19"/>
  <c r="V79" i="19"/>
  <c r="U79" i="19"/>
  <c r="T79" i="19"/>
  <c r="S79" i="19"/>
  <c r="R79" i="19"/>
  <c r="Q79" i="19"/>
  <c r="P79" i="19"/>
  <c r="O79" i="19"/>
  <c r="N79" i="19"/>
  <c r="M79" i="19"/>
  <c r="L79" i="19"/>
  <c r="K79" i="19"/>
  <c r="J79" i="19"/>
  <c r="I79" i="19"/>
  <c r="H79" i="19"/>
  <c r="G79" i="19"/>
  <c r="F79" i="19"/>
  <c r="E79" i="19"/>
  <c r="D79" i="19"/>
  <c r="C79" i="19"/>
  <c r="B79" i="19"/>
  <c r="A79" i="19"/>
  <c r="CM78" i="19"/>
  <c r="CL78" i="19"/>
  <c r="CK78" i="19"/>
  <c r="CJ78" i="19"/>
  <c r="CG78" i="19"/>
  <c r="CF78" i="19"/>
  <c r="CE78" i="19"/>
  <c r="CD78" i="19"/>
  <c r="CC78" i="19"/>
  <c r="CB78" i="19"/>
  <c r="CA78" i="19"/>
  <c r="BZ78" i="19"/>
  <c r="BY78" i="19"/>
  <c r="BX78" i="19"/>
  <c r="BW78" i="19"/>
  <c r="BV78" i="19"/>
  <c r="BU78" i="19"/>
  <c r="BT78" i="19"/>
  <c r="BS78" i="19"/>
  <c r="BR78" i="19"/>
  <c r="BQ78" i="19"/>
  <c r="BP78" i="19"/>
  <c r="BO78" i="19"/>
  <c r="BN78" i="19"/>
  <c r="BM78" i="19"/>
  <c r="BL78" i="19"/>
  <c r="BK78" i="19"/>
  <c r="BJ78" i="19"/>
  <c r="BI78" i="19"/>
  <c r="BH78" i="19"/>
  <c r="BG78" i="19"/>
  <c r="BF78" i="19"/>
  <c r="BE78" i="19"/>
  <c r="BD78" i="19"/>
  <c r="BC78" i="19"/>
  <c r="BB78" i="19"/>
  <c r="BA78" i="19"/>
  <c r="AZ78" i="19"/>
  <c r="AY78" i="19"/>
  <c r="AX78" i="19"/>
  <c r="AW78" i="19"/>
  <c r="AV78" i="19"/>
  <c r="AU78" i="19"/>
  <c r="AT78" i="19"/>
  <c r="AS78" i="19"/>
  <c r="AR78" i="19"/>
  <c r="AQ78" i="19"/>
  <c r="AP78" i="19"/>
  <c r="AO78" i="19"/>
  <c r="AN78" i="19"/>
  <c r="AM78" i="19"/>
  <c r="AL78" i="19"/>
  <c r="AK78" i="19"/>
  <c r="AJ78" i="19"/>
  <c r="AI78" i="19"/>
  <c r="AH78" i="19"/>
  <c r="AG78" i="19"/>
  <c r="AF78" i="19"/>
  <c r="AE78" i="19"/>
  <c r="AD78" i="19"/>
  <c r="AC78" i="19"/>
  <c r="AB78" i="19"/>
  <c r="AA78" i="19"/>
  <c r="Z78" i="19"/>
  <c r="Y78" i="19"/>
  <c r="X78" i="19"/>
  <c r="W78" i="19"/>
  <c r="V78" i="19"/>
  <c r="U78" i="19"/>
  <c r="T78" i="19"/>
  <c r="S78" i="19"/>
  <c r="R78" i="19"/>
  <c r="Q78" i="19"/>
  <c r="P78" i="19"/>
  <c r="O78" i="19"/>
  <c r="N78" i="19"/>
  <c r="M78" i="19"/>
  <c r="L78" i="19"/>
  <c r="K78" i="19"/>
  <c r="J78" i="19"/>
  <c r="I78" i="19"/>
  <c r="H78" i="19"/>
  <c r="G78" i="19"/>
  <c r="F78" i="19"/>
  <c r="E78" i="19"/>
  <c r="D78" i="19"/>
  <c r="C78" i="19"/>
  <c r="B78" i="19"/>
  <c r="A78" i="19"/>
  <c r="CM77" i="19"/>
  <c r="CL77" i="19"/>
  <c r="CK77" i="19"/>
  <c r="CJ77" i="19"/>
  <c r="CG77" i="19"/>
  <c r="CF77" i="19"/>
  <c r="CE77" i="19"/>
  <c r="CD77" i="19"/>
  <c r="CC77" i="19"/>
  <c r="CB77" i="19"/>
  <c r="CA77" i="19"/>
  <c r="BZ77" i="19"/>
  <c r="BY77" i="19"/>
  <c r="BX77" i="19"/>
  <c r="BW77" i="19"/>
  <c r="BV77" i="19"/>
  <c r="BU77" i="19"/>
  <c r="BT77" i="19"/>
  <c r="BS77" i="19"/>
  <c r="BR77" i="19"/>
  <c r="BQ77" i="19"/>
  <c r="BP77" i="19"/>
  <c r="BO77" i="19"/>
  <c r="BN77" i="19"/>
  <c r="BM77" i="19"/>
  <c r="BL77" i="19"/>
  <c r="BK77" i="19"/>
  <c r="BJ77" i="19"/>
  <c r="BI77" i="19"/>
  <c r="BH77" i="19"/>
  <c r="BG77" i="19"/>
  <c r="BF77" i="19"/>
  <c r="BE77" i="19"/>
  <c r="BD77" i="19"/>
  <c r="BC77" i="19"/>
  <c r="BB77" i="19"/>
  <c r="BA77" i="19"/>
  <c r="AZ77" i="19"/>
  <c r="AY77" i="19"/>
  <c r="AX77" i="19"/>
  <c r="AW77" i="19"/>
  <c r="AV77" i="19"/>
  <c r="AU77" i="19"/>
  <c r="AT77" i="19"/>
  <c r="AS77" i="19"/>
  <c r="AR77" i="19"/>
  <c r="AQ77" i="19"/>
  <c r="AP77" i="19"/>
  <c r="AO77" i="19"/>
  <c r="AN77" i="19"/>
  <c r="AM77" i="19"/>
  <c r="AL77" i="19"/>
  <c r="AK77" i="19"/>
  <c r="AJ77" i="19"/>
  <c r="AI77" i="19"/>
  <c r="AH77" i="19"/>
  <c r="AG77" i="19"/>
  <c r="AF77" i="19"/>
  <c r="AE77" i="19"/>
  <c r="AD77" i="19"/>
  <c r="AC77" i="19"/>
  <c r="AB77" i="19"/>
  <c r="AA77" i="19"/>
  <c r="Z77" i="19"/>
  <c r="Y77" i="19"/>
  <c r="X77" i="19"/>
  <c r="W77" i="19"/>
  <c r="V77" i="19"/>
  <c r="U77" i="19"/>
  <c r="T77" i="19"/>
  <c r="S77" i="19"/>
  <c r="R77" i="19"/>
  <c r="Q77" i="19"/>
  <c r="P77" i="19"/>
  <c r="O77" i="19"/>
  <c r="N77" i="19"/>
  <c r="M77" i="19"/>
  <c r="L77" i="19"/>
  <c r="K77" i="19"/>
  <c r="J77" i="19"/>
  <c r="I77" i="19"/>
  <c r="H77" i="19"/>
  <c r="G77" i="19"/>
  <c r="F77" i="19"/>
  <c r="E77" i="19"/>
  <c r="D77" i="19"/>
  <c r="C77" i="19"/>
  <c r="B77" i="19"/>
  <c r="A77" i="19"/>
  <c r="CM76" i="19"/>
  <c r="CL76" i="19"/>
  <c r="CK76" i="19"/>
  <c r="CJ76" i="19"/>
  <c r="CG76" i="19"/>
  <c r="CF76" i="19"/>
  <c r="CE76" i="19"/>
  <c r="CD76" i="19"/>
  <c r="CC76" i="19"/>
  <c r="CB76" i="19"/>
  <c r="CA76" i="19"/>
  <c r="BZ76" i="19"/>
  <c r="BY76" i="19"/>
  <c r="BX76" i="19"/>
  <c r="BW76" i="19"/>
  <c r="BV76" i="19"/>
  <c r="BU76" i="19"/>
  <c r="BT76" i="19"/>
  <c r="BS76" i="19"/>
  <c r="BR76" i="19"/>
  <c r="BQ76" i="19"/>
  <c r="BP76" i="19"/>
  <c r="BO76" i="19"/>
  <c r="BN76" i="19"/>
  <c r="BM76" i="19"/>
  <c r="BL76" i="19"/>
  <c r="BK76" i="19"/>
  <c r="BJ76" i="19"/>
  <c r="BI76" i="19"/>
  <c r="BH76" i="19"/>
  <c r="BG76" i="19"/>
  <c r="BF76" i="19"/>
  <c r="BE76" i="19"/>
  <c r="BD76" i="19"/>
  <c r="BC76" i="19"/>
  <c r="BB76" i="19"/>
  <c r="BA76" i="19"/>
  <c r="AZ76" i="19"/>
  <c r="AY76" i="19"/>
  <c r="AX76" i="19"/>
  <c r="AW76" i="19"/>
  <c r="AV76" i="19"/>
  <c r="AU76" i="19"/>
  <c r="AT76" i="19"/>
  <c r="AS76" i="19"/>
  <c r="AR76" i="19"/>
  <c r="AQ76" i="19"/>
  <c r="AP76" i="19"/>
  <c r="AO76" i="19"/>
  <c r="AN76" i="19"/>
  <c r="AM76" i="19"/>
  <c r="AL76" i="19"/>
  <c r="AK76" i="19"/>
  <c r="AJ76" i="19"/>
  <c r="AI76" i="19"/>
  <c r="AH76" i="19"/>
  <c r="AG76" i="19"/>
  <c r="AF76" i="19"/>
  <c r="AE76" i="19"/>
  <c r="AD76" i="19"/>
  <c r="AC76" i="19"/>
  <c r="AB76" i="19"/>
  <c r="AA76" i="19"/>
  <c r="Z76" i="19"/>
  <c r="Y76" i="19"/>
  <c r="X76" i="19"/>
  <c r="W76" i="19"/>
  <c r="V76" i="19"/>
  <c r="U76" i="19"/>
  <c r="T76" i="19"/>
  <c r="S76" i="19"/>
  <c r="R76" i="19"/>
  <c r="Q76" i="19"/>
  <c r="P76" i="19"/>
  <c r="O76" i="19"/>
  <c r="N76" i="19"/>
  <c r="M76" i="19"/>
  <c r="L76" i="19"/>
  <c r="K76" i="19"/>
  <c r="J76" i="19"/>
  <c r="I76" i="19"/>
  <c r="H76" i="19"/>
  <c r="G76" i="19"/>
  <c r="F76" i="19"/>
  <c r="E76" i="19"/>
  <c r="D76" i="19"/>
  <c r="C76" i="19"/>
  <c r="B76" i="19"/>
  <c r="A76" i="19"/>
  <c r="CM75" i="19"/>
  <c r="CL75" i="19"/>
  <c r="CK75" i="19"/>
  <c r="CJ75" i="19"/>
  <c r="CG75" i="19"/>
  <c r="CF75" i="19"/>
  <c r="CE75" i="19"/>
  <c r="CD75" i="19"/>
  <c r="CC75" i="19"/>
  <c r="CB75" i="19"/>
  <c r="CA75" i="19"/>
  <c r="BZ75" i="19"/>
  <c r="BY75" i="19"/>
  <c r="BX75" i="19"/>
  <c r="BW75" i="19"/>
  <c r="BV75" i="19"/>
  <c r="BU75" i="19"/>
  <c r="BT75" i="19"/>
  <c r="BS75" i="19"/>
  <c r="BR75" i="19"/>
  <c r="BQ75" i="19"/>
  <c r="BP75" i="19"/>
  <c r="BO75" i="19"/>
  <c r="BN75" i="19"/>
  <c r="BM75" i="19"/>
  <c r="BL75" i="19"/>
  <c r="BK75" i="19"/>
  <c r="BJ75" i="19"/>
  <c r="BI75" i="19"/>
  <c r="BH75" i="19"/>
  <c r="BG75" i="19"/>
  <c r="BF75" i="19"/>
  <c r="BE75" i="19"/>
  <c r="BD75" i="19"/>
  <c r="BC75" i="19"/>
  <c r="BB75" i="19"/>
  <c r="BA75" i="19"/>
  <c r="AZ75" i="19"/>
  <c r="AY75" i="19"/>
  <c r="AX75" i="19"/>
  <c r="AW75" i="19"/>
  <c r="AV75" i="19"/>
  <c r="AU75" i="19"/>
  <c r="AT75" i="19"/>
  <c r="AS75" i="19"/>
  <c r="AR75" i="19"/>
  <c r="AQ75" i="19"/>
  <c r="AP75" i="19"/>
  <c r="AO75" i="19"/>
  <c r="AN75" i="19"/>
  <c r="AM75" i="19"/>
  <c r="AL75" i="19"/>
  <c r="AK75" i="19"/>
  <c r="AJ75" i="19"/>
  <c r="AI75" i="19"/>
  <c r="AH75" i="19"/>
  <c r="AG75" i="19"/>
  <c r="AF75" i="19"/>
  <c r="AE75" i="19"/>
  <c r="AD75" i="19"/>
  <c r="AC75" i="19"/>
  <c r="AB75" i="19"/>
  <c r="AA75" i="19"/>
  <c r="Z75" i="19"/>
  <c r="Y75" i="19"/>
  <c r="X75" i="19"/>
  <c r="W75" i="19"/>
  <c r="V75" i="19"/>
  <c r="U75" i="19"/>
  <c r="T75" i="19"/>
  <c r="S75" i="19"/>
  <c r="R75" i="19"/>
  <c r="Q75" i="19"/>
  <c r="P75" i="19"/>
  <c r="O75" i="19"/>
  <c r="N75" i="19"/>
  <c r="M75" i="19"/>
  <c r="L75" i="19"/>
  <c r="K75" i="19"/>
  <c r="J75" i="19"/>
  <c r="I75" i="19"/>
  <c r="H75" i="19"/>
  <c r="G75" i="19"/>
  <c r="F75" i="19"/>
  <c r="E75" i="19"/>
  <c r="D75" i="19"/>
  <c r="C75" i="19"/>
  <c r="B75" i="19"/>
  <c r="A75" i="19"/>
  <c r="CM74" i="19"/>
  <c r="CL74" i="19"/>
  <c r="CK74" i="19"/>
  <c r="CJ74" i="19"/>
  <c r="CG74" i="19"/>
  <c r="CF74" i="19"/>
  <c r="CE74" i="19"/>
  <c r="CD74" i="19"/>
  <c r="CC74" i="19"/>
  <c r="CB74" i="19"/>
  <c r="CA74" i="19"/>
  <c r="BZ74" i="19"/>
  <c r="BY74" i="19"/>
  <c r="BX74" i="19"/>
  <c r="BW74" i="19"/>
  <c r="BV74" i="19"/>
  <c r="BU74" i="19"/>
  <c r="BT74" i="19"/>
  <c r="BS74" i="19"/>
  <c r="BR74" i="19"/>
  <c r="BQ74" i="19"/>
  <c r="BP74" i="19"/>
  <c r="BO74" i="19"/>
  <c r="BN74" i="19"/>
  <c r="BM74" i="19"/>
  <c r="BL74" i="19"/>
  <c r="BK74" i="19"/>
  <c r="BJ74" i="19"/>
  <c r="BI74" i="19"/>
  <c r="BH74" i="19"/>
  <c r="BG74" i="19"/>
  <c r="BF74" i="19"/>
  <c r="BE74" i="19"/>
  <c r="BD74" i="19"/>
  <c r="BC74" i="19"/>
  <c r="BB74" i="19"/>
  <c r="BA74" i="19"/>
  <c r="AZ74" i="19"/>
  <c r="AY74" i="19"/>
  <c r="AX74" i="19"/>
  <c r="AW74" i="19"/>
  <c r="AV74" i="19"/>
  <c r="AU74" i="19"/>
  <c r="AT74" i="19"/>
  <c r="AS74" i="19"/>
  <c r="AR74" i="19"/>
  <c r="AQ74" i="19"/>
  <c r="AP74" i="19"/>
  <c r="AO74" i="19"/>
  <c r="AN74" i="19"/>
  <c r="AM74" i="19"/>
  <c r="AL74" i="19"/>
  <c r="AK74" i="19"/>
  <c r="AJ74" i="19"/>
  <c r="AI74" i="19"/>
  <c r="AH74" i="19"/>
  <c r="AG74" i="19"/>
  <c r="AF74" i="19"/>
  <c r="AE74" i="19"/>
  <c r="AD74" i="19"/>
  <c r="AC74" i="19"/>
  <c r="AB74" i="19"/>
  <c r="AA74" i="19"/>
  <c r="Z74" i="19"/>
  <c r="Y74" i="19"/>
  <c r="X74" i="19"/>
  <c r="W74" i="19"/>
  <c r="V74" i="19"/>
  <c r="U74" i="19"/>
  <c r="T74" i="19"/>
  <c r="S74" i="19"/>
  <c r="R74" i="19"/>
  <c r="Q74" i="19"/>
  <c r="P74" i="19"/>
  <c r="O74" i="19"/>
  <c r="N74" i="19"/>
  <c r="M74" i="19"/>
  <c r="L74" i="19"/>
  <c r="K74" i="19"/>
  <c r="J74" i="19"/>
  <c r="I74" i="19"/>
  <c r="H74" i="19"/>
  <c r="G74" i="19"/>
  <c r="F74" i="19"/>
  <c r="E74" i="19"/>
  <c r="D74" i="19"/>
  <c r="C74" i="19"/>
  <c r="B74" i="19"/>
  <c r="A74" i="19"/>
  <c r="CM73" i="19"/>
  <c r="CL73" i="19"/>
  <c r="CK73" i="19"/>
  <c r="CJ73" i="19"/>
  <c r="CG73" i="19"/>
  <c r="CF73" i="19"/>
  <c r="CE73" i="19"/>
  <c r="CD73" i="19"/>
  <c r="CC73" i="19"/>
  <c r="CB73" i="19"/>
  <c r="CA73" i="19"/>
  <c r="BZ73" i="19"/>
  <c r="BY73" i="19"/>
  <c r="BX73" i="19"/>
  <c r="BW73" i="19"/>
  <c r="BV73" i="19"/>
  <c r="BU73" i="19"/>
  <c r="BT73" i="19"/>
  <c r="BS73" i="19"/>
  <c r="BR73" i="19"/>
  <c r="BQ73" i="19"/>
  <c r="BP73" i="19"/>
  <c r="BO73" i="19"/>
  <c r="BN73" i="19"/>
  <c r="BM73" i="19"/>
  <c r="BL73" i="19"/>
  <c r="BK73" i="19"/>
  <c r="BJ73" i="19"/>
  <c r="BI73" i="19"/>
  <c r="BH73" i="19"/>
  <c r="BG73" i="19"/>
  <c r="BF73" i="19"/>
  <c r="BE73" i="19"/>
  <c r="BD73" i="19"/>
  <c r="BC73" i="19"/>
  <c r="BB73" i="19"/>
  <c r="BA73" i="19"/>
  <c r="AZ73" i="19"/>
  <c r="AY73" i="19"/>
  <c r="AX73" i="19"/>
  <c r="AW73" i="19"/>
  <c r="AV73" i="19"/>
  <c r="AU73" i="19"/>
  <c r="AT73" i="19"/>
  <c r="AS73" i="19"/>
  <c r="AR73" i="19"/>
  <c r="AQ73" i="19"/>
  <c r="AP73" i="19"/>
  <c r="AO73" i="19"/>
  <c r="AN73" i="19"/>
  <c r="AM73" i="19"/>
  <c r="AL73" i="19"/>
  <c r="AK73" i="19"/>
  <c r="AJ73" i="19"/>
  <c r="AI73" i="19"/>
  <c r="AH73" i="19"/>
  <c r="AG73" i="19"/>
  <c r="AF73" i="19"/>
  <c r="AE73" i="19"/>
  <c r="AD73" i="19"/>
  <c r="AC73" i="19"/>
  <c r="AB73" i="19"/>
  <c r="AA73" i="19"/>
  <c r="Z73" i="19"/>
  <c r="Y73" i="19"/>
  <c r="X73" i="19"/>
  <c r="W73" i="19"/>
  <c r="V73" i="19"/>
  <c r="U73" i="19"/>
  <c r="T73" i="19"/>
  <c r="S73" i="19"/>
  <c r="R73" i="19"/>
  <c r="Q73" i="19"/>
  <c r="P73" i="19"/>
  <c r="O73" i="19"/>
  <c r="N73" i="19"/>
  <c r="M73" i="19"/>
  <c r="L73" i="19"/>
  <c r="K73" i="19"/>
  <c r="J73" i="19"/>
  <c r="I73" i="19"/>
  <c r="H73" i="19"/>
  <c r="G73" i="19"/>
  <c r="F73" i="19"/>
  <c r="E73" i="19"/>
  <c r="D73" i="19"/>
  <c r="C73" i="19"/>
  <c r="B73" i="19"/>
  <c r="A73" i="19"/>
  <c r="CM72" i="19"/>
  <c r="CL72" i="19"/>
  <c r="CK72" i="19"/>
  <c r="CJ72" i="19"/>
  <c r="CG72" i="19"/>
  <c r="CF72" i="19"/>
  <c r="CE72" i="19"/>
  <c r="CD72" i="19"/>
  <c r="CC72" i="19"/>
  <c r="CB72" i="19"/>
  <c r="CA72" i="19"/>
  <c r="BZ72" i="19"/>
  <c r="BY72" i="19"/>
  <c r="BX72" i="19"/>
  <c r="BW72" i="19"/>
  <c r="BV72" i="19"/>
  <c r="BU72" i="19"/>
  <c r="BT72" i="19"/>
  <c r="BS72" i="19"/>
  <c r="BR72" i="19"/>
  <c r="BQ72" i="19"/>
  <c r="BP72" i="19"/>
  <c r="BO72" i="19"/>
  <c r="BN72" i="19"/>
  <c r="BM72" i="19"/>
  <c r="BL72" i="19"/>
  <c r="BK72" i="19"/>
  <c r="BJ72" i="19"/>
  <c r="BI72" i="19"/>
  <c r="BH72" i="19"/>
  <c r="BG72" i="19"/>
  <c r="BF72" i="19"/>
  <c r="BE72" i="19"/>
  <c r="BD72" i="19"/>
  <c r="BC72" i="19"/>
  <c r="BB72" i="19"/>
  <c r="BA72" i="19"/>
  <c r="AZ72" i="19"/>
  <c r="AY72" i="19"/>
  <c r="AX72" i="19"/>
  <c r="AW72" i="19"/>
  <c r="AV72" i="19"/>
  <c r="AU72" i="19"/>
  <c r="AT72" i="19"/>
  <c r="AS72" i="19"/>
  <c r="AR72" i="19"/>
  <c r="AQ72" i="19"/>
  <c r="AP72" i="19"/>
  <c r="AO72" i="19"/>
  <c r="AN72" i="19"/>
  <c r="AM72" i="19"/>
  <c r="AL72" i="19"/>
  <c r="AK72" i="19"/>
  <c r="AJ72" i="19"/>
  <c r="AI72" i="19"/>
  <c r="AH72" i="19"/>
  <c r="AG72" i="19"/>
  <c r="AF72" i="19"/>
  <c r="AE72" i="19"/>
  <c r="AD72" i="19"/>
  <c r="AC72" i="19"/>
  <c r="AB72" i="19"/>
  <c r="AA72" i="19"/>
  <c r="Z72" i="19"/>
  <c r="Y72" i="19"/>
  <c r="X72" i="19"/>
  <c r="W72" i="19"/>
  <c r="V72" i="19"/>
  <c r="U72" i="19"/>
  <c r="T72" i="19"/>
  <c r="S72" i="19"/>
  <c r="R72" i="19"/>
  <c r="Q72" i="19"/>
  <c r="P72" i="19"/>
  <c r="O72" i="19"/>
  <c r="N72" i="19"/>
  <c r="M72" i="19"/>
  <c r="L72" i="19"/>
  <c r="K72" i="19"/>
  <c r="J72" i="19"/>
  <c r="I72" i="19"/>
  <c r="H72" i="19"/>
  <c r="G72" i="19"/>
  <c r="F72" i="19"/>
  <c r="E72" i="19"/>
  <c r="D72" i="19"/>
  <c r="C72" i="19"/>
  <c r="B72" i="19"/>
  <c r="A72" i="19"/>
  <c r="CM71" i="19"/>
  <c r="CL71" i="19"/>
  <c r="CK71" i="19"/>
  <c r="CJ71" i="19"/>
  <c r="CG71" i="19"/>
  <c r="CF71" i="19"/>
  <c r="CE71" i="19"/>
  <c r="CD71" i="19"/>
  <c r="CC71" i="19"/>
  <c r="CB71" i="19"/>
  <c r="CA71" i="19"/>
  <c r="BZ71" i="19"/>
  <c r="BY71" i="19"/>
  <c r="BX71" i="19"/>
  <c r="BW71" i="19"/>
  <c r="BV71" i="19"/>
  <c r="BU71" i="19"/>
  <c r="BT71" i="19"/>
  <c r="BS71" i="19"/>
  <c r="BR71" i="19"/>
  <c r="BQ71" i="19"/>
  <c r="BP71" i="19"/>
  <c r="BO71" i="19"/>
  <c r="BN71" i="19"/>
  <c r="BM71" i="19"/>
  <c r="BL71" i="19"/>
  <c r="BK71" i="19"/>
  <c r="BJ71" i="19"/>
  <c r="BI71" i="19"/>
  <c r="BH71" i="19"/>
  <c r="BG71" i="19"/>
  <c r="BF71" i="19"/>
  <c r="BE71" i="19"/>
  <c r="BD71" i="19"/>
  <c r="BC71" i="19"/>
  <c r="BB71" i="19"/>
  <c r="BA71" i="19"/>
  <c r="AZ71" i="19"/>
  <c r="AY71" i="19"/>
  <c r="AX71" i="19"/>
  <c r="AW71" i="19"/>
  <c r="AV71" i="19"/>
  <c r="AU71" i="19"/>
  <c r="AT71" i="19"/>
  <c r="AS71" i="19"/>
  <c r="AR71" i="19"/>
  <c r="AQ71" i="19"/>
  <c r="AP71" i="19"/>
  <c r="AO71" i="19"/>
  <c r="AN71" i="19"/>
  <c r="AM71" i="19"/>
  <c r="AL71" i="19"/>
  <c r="AK71" i="19"/>
  <c r="AJ71" i="19"/>
  <c r="AI71" i="19"/>
  <c r="AH71" i="19"/>
  <c r="AG71" i="19"/>
  <c r="AF71" i="19"/>
  <c r="AE71" i="19"/>
  <c r="AD71" i="19"/>
  <c r="AC71" i="19"/>
  <c r="AB71" i="19"/>
  <c r="AA71" i="19"/>
  <c r="Z71" i="19"/>
  <c r="Y71" i="19"/>
  <c r="X71" i="19"/>
  <c r="W71" i="19"/>
  <c r="V71" i="19"/>
  <c r="U71" i="19"/>
  <c r="T71" i="19"/>
  <c r="S71" i="19"/>
  <c r="R71" i="19"/>
  <c r="Q71" i="19"/>
  <c r="P71" i="19"/>
  <c r="O71" i="19"/>
  <c r="N71" i="19"/>
  <c r="M71" i="19"/>
  <c r="L71" i="19"/>
  <c r="K71" i="19"/>
  <c r="J71" i="19"/>
  <c r="I71" i="19"/>
  <c r="H71" i="19"/>
  <c r="G71" i="19"/>
  <c r="F71" i="19"/>
  <c r="E71" i="19"/>
  <c r="D71" i="19"/>
  <c r="C71" i="19"/>
  <c r="B71" i="19"/>
  <c r="A71" i="19"/>
  <c r="CM70" i="19"/>
  <c r="CL70" i="19"/>
  <c r="CK70" i="19"/>
  <c r="CJ70" i="19"/>
  <c r="CG70" i="19"/>
  <c r="CF70" i="19"/>
  <c r="CE70" i="19"/>
  <c r="CD70" i="19"/>
  <c r="CC70" i="19"/>
  <c r="CB70" i="19"/>
  <c r="CA70" i="19"/>
  <c r="BZ70" i="19"/>
  <c r="BY70" i="19"/>
  <c r="BX70" i="19"/>
  <c r="BW70" i="19"/>
  <c r="BV70" i="19"/>
  <c r="BU70" i="19"/>
  <c r="BT70" i="19"/>
  <c r="BS70" i="19"/>
  <c r="BR70" i="19"/>
  <c r="BQ70" i="19"/>
  <c r="BP70" i="19"/>
  <c r="BO70" i="19"/>
  <c r="BN70" i="19"/>
  <c r="BM70" i="19"/>
  <c r="BL70" i="19"/>
  <c r="BK70" i="19"/>
  <c r="BJ70" i="19"/>
  <c r="BI70" i="19"/>
  <c r="BH70" i="19"/>
  <c r="BG70" i="19"/>
  <c r="BF70" i="19"/>
  <c r="BE70" i="19"/>
  <c r="BD70" i="19"/>
  <c r="BC70" i="19"/>
  <c r="BB70" i="19"/>
  <c r="BA70" i="19"/>
  <c r="AZ70" i="19"/>
  <c r="AY70" i="19"/>
  <c r="AX70" i="19"/>
  <c r="AW70" i="19"/>
  <c r="AV70" i="19"/>
  <c r="AU70" i="19"/>
  <c r="AT70" i="19"/>
  <c r="AS70" i="19"/>
  <c r="AR70" i="19"/>
  <c r="AQ70" i="19"/>
  <c r="AP70" i="19"/>
  <c r="AO70" i="19"/>
  <c r="AN70" i="19"/>
  <c r="AM70" i="19"/>
  <c r="AL70" i="19"/>
  <c r="AK70" i="19"/>
  <c r="AJ70" i="19"/>
  <c r="AI70" i="19"/>
  <c r="AH70" i="19"/>
  <c r="AG70" i="19"/>
  <c r="AF70" i="19"/>
  <c r="AE70" i="19"/>
  <c r="AD70" i="19"/>
  <c r="AC70" i="19"/>
  <c r="AB70" i="19"/>
  <c r="AA70" i="19"/>
  <c r="Z70" i="19"/>
  <c r="Y70" i="19"/>
  <c r="X70" i="19"/>
  <c r="W70" i="19"/>
  <c r="V70" i="19"/>
  <c r="U70" i="19"/>
  <c r="T70" i="19"/>
  <c r="S70" i="19"/>
  <c r="R70" i="19"/>
  <c r="Q70" i="19"/>
  <c r="P70" i="19"/>
  <c r="O70" i="19"/>
  <c r="N70" i="19"/>
  <c r="M70" i="19"/>
  <c r="L70" i="19"/>
  <c r="K70" i="19"/>
  <c r="J70" i="19"/>
  <c r="I70" i="19"/>
  <c r="H70" i="19"/>
  <c r="G70" i="19"/>
  <c r="F70" i="19"/>
  <c r="E70" i="19"/>
  <c r="D70" i="19"/>
  <c r="C70" i="19"/>
  <c r="B70" i="19"/>
  <c r="A70" i="19"/>
  <c r="CM69" i="19"/>
  <c r="CL69" i="19"/>
  <c r="CK69" i="19"/>
  <c r="CJ69" i="19"/>
  <c r="CG69" i="19"/>
  <c r="CF69" i="19"/>
  <c r="CE69" i="19"/>
  <c r="CD69" i="19"/>
  <c r="CC69" i="19"/>
  <c r="CB69" i="19"/>
  <c r="CA69" i="19"/>
  <c r="BZ69" i="19"/>
  <c r="BY69" i="19"/>
  <c r="BX69" i="19"/>
  <c r="BW69" i="19"/>
  <c r="BV69" i="19"/>
  <c r="BU69" i="19"/>
  <c r="BT69" i="19"/>
  <c r="BS69" i="19"/>
  <c r="BR69" i="19"/>
  <c r="BQ69" i="19"/>
  <c r="BP69" i="19"/>
  <c r="BO69" i="19"/>
  <c r="BN69" i="19"/>
  <c r="BM69" i="19"/>
  <c r="BL69" i="19"/>
  <c r="BK69" i="19"/>
  <c r="BJ69" i="19"/>
  <c r="BI69" i="19"/>
  <c r="BH69" i="19"/>
  <c r="BG69" i="19"/>
  <c r="BF69" i="19"/>
  <c r="BE69" i="19"/>
  <c r="BD69" i="19"/>
  <c r="BC69" i="19"/>
  <c r="BB69" i="19"/>
  <c r="BA69" i="19"/>
  <c r="AZ69" i="19"/>
  <c r="AY69" i="19"/>
  <c r="AX69" i="19"/>
  <c r="AW69" i="19"/>
  <c r="AV69" i="19"/>
  <c r="AU69" i="19"/>
  <c r="AT69" i="19"/>
  <c r="AS69" i="19"/>
  <c r="AR69" i="19"/>
  <c r="AQ69" i="19"/>
  <c r="AP69" i="19"/>
  <c r="AO69" i="19"/>
  <c r="AN69" i="19"/>
  <c r="AM69" i="19"/>
  <c r="AL69" i="19"/>
  <c r="AK69" i="19"/>
  <c r="AJ69" i="19"/>
  <c r="AI69" i="19"/>
  <c r="AH69" i="19"/>
  <c r="AG69" i="19"/>
  <c r="AF69" i="19"/>
  <c r="AE69" i="19"/>
  <c r="AD69" i="19"/>
  <c r="AC69" i="19"/>
  <c r="AB69" i="19"/>
  <c r="AA69" i="19"/>
  <c r="Z69" i="19"/>
  <c r="Y69" i="19"/>
  <c r="X69" i="19"/>
  <c r="W69" i="19"/>
  <c r="V69" i="19"/>
  <c r="U69" i="19"/>
  <c r="T69" i="19"/>
  <c r="S69" i="19"/>
  <c r="R69" i="19"/>
  <c r="Q69" i="19"/>
  <c r="P69" i="19"/>
  <c r="O69" i="19"/>
  <c r="N69" i="19"/>
  <c r="M69" i="19"/>
  <c r="L69" i="19"/>
  <c r="K69" i="19"/>
  <c r="J69" i="19"/>
  <c r="I69" i="19"/>
  <c r="H69" i="19"/>
  <c r="G69" i="19"/>
  <c r="F69" i="19"/>
  <c r="E69" i="19"/>
  <c r="D69" i="19"/>
  <c r="C69" i="19"/>
  <c r="B69" i="19"/>
  <c r="A69" i="19"/>
  <c r="CM68" i="19"/>
  <c r="CL68" i="19"/>
  <c r="CK68" i="19"/>
  <c r="CJ68" i="19"/>
  <c r="CG68" i="19"/>
  <c r="CF68" i="19"/>
  <c r="CE68" i="19"/>
  <c r="CD68" i="19"/>
  <c r="CC68" i="19"/>
  <c r="CB68" i="19"/>
  <c r="CA68" i="19"/>
  <c r="BZ68" i="19"/>
  <c r="BY68" i="19"/>
  <c r="BX68" i="19"/>
  <c r="BW68" i="19"/>
  <c r="BV68" i="19"/>
  <c r="BU68" i="19"/>
  <c r="BT68" i="19"/>
  <c r="BS68" i="19"/>
  <c r="BR68" i="19"/>
  <c r="BQ68" i="19"/>
  <c r="BP68" i="19"/>
  <c r="BO68" i="19"/>
  <c r="BN68" i="19"/>
  <c r="BM68" i="19"/>
  <c r="BL68" i="19"/>
  <c r="BK68" i="19"/>
  <c r="BJ68" i="19"/>
  <c r="BI68" i="19"/>
  <c r="BH68" i="19"/>
  <c r="BG68" i="19"/>
  <c r="BF68" i="19"/>
  <c r="BE68" i="19"/>
  <c r="BD68" i="19"/>
  <c r="BC68" i="19"/>
  <c r="BB68" i="19"/>
  <c r="BA68" i="19"/>
  <c r="AZ68" i="19"/>
  <c r="AY68" i="19"/>
  <c r="AX68" i="19"/>
  <c r="AW68" i="19"/>
  <c r="AV68" i="19"/>
  <c r="AU68" i="19"/>
  <c r="AT68" i="19"/>
  <c r="AS68" i="19"/>
  <c r="AR68" i="19"/>
  <c r="AQ68" i="19"/>
  <c r="AP68" i="19"/>
  <c r="AO68" i="19"/>
  <c r="AN68" i="19"/>
  <c r="AM68" i="19"/>
  <c r="AL68" i="19"/>
  <c r="AK68" i="19"/>
  <c r="AJ68" i="19"/>
  <c r="AI68" i="19"/>
  <c r="AH68" i="19"/>
  <c r="AG68" i="19"/>
  <c r="AF68" i="19"/>
  <c r="AE68" i="19"/>
  <c r="AD68" i="19"/>
  <c r="AC68" i="19"/>
  <c r="AB68" i="19"/>
  <c r="AA68" i="19"/>
  <c r="Z68" i="19"/>
  <c r="Y68" i="19"/>
  <c r="X68" i="19"/>
  <c r="W68" i="19"/>
  <c r="V68" i="19"/>
  <c r="U68" i="19"/>
  <c r="T68" i="19"/>
  <c r="S68" i="19"/>
  <c r="R68" i="19"/>
  <c r="Q68" i="19"/>
  <c r="P68" i="19"/>
  <c r="O68" i="19"/>
  <c r="N68" i="19"/>
  <c r="M68" i="19"/>
  <c r="L68" i="19"/>
  <c r="K68" i="19"/>
  <c r="J68" i="19"/>
  <c r="I68" i="19"/>
  <c r="H68" i="19"/>
  <c r="G68" i="19"/>
  <c r="F68" i="19"/>
  <c r="E68" i="19"/>
  <c r="D68" i="19"/>
  <c r="C68" i="19"/>
  <c r="B68" i="19"/>
  <c r="A68" i="19"/>
  <c r="CM67" i="19"/>
  <c r="CL67" i="19"/>
  <c r="CK67" i="19"/>
  <c r="CJ67" i="19"/>
  <c r="CG67" i="19"/>
  <c r="CF67" i="19"/>
  <c r="CE67" i="19"/>
  <c r="CD67" i="19"/>
  <c r="CC67" i="19"/>
  <c r="CB67" i="19"/>
  <c r="CA67" i="19"/>
  <c r="BZ67" i="19"/>
  <c r="BY67" i="19"/>
  <c r="BX67" i="19"/>
  <c r="BW67" i="19"/>
  <c r="BV67" i="19"/>
  <c r="BU67" i="19"/>
  <c r="BT67" i="19"/>
  <c r="BS67" i="19"/>
  <c r="BR67" i="19"/>
  <c r="BQ67" i="19"/>
  <c r="BP67" i="19"/>
  <c r="BO67" i="19"/>
  <c r="BN67" i="19"/>
  <c r="BM67" i="19"/>
  <c r="BL67" i="19"/>
  <c r="BK67" i="19"/>
  <c r="BJ67" i="19"/>
  <c r="BI67" i="19"/>
  <c r="BH67" i="19"/>
  <c r="BG67" i="19"/>
  <c r="BF67" i="19"/>
  <c r="BE67" i="19"/>
  <c r="BD67" i="19"/>
  <c r="BC67" i="19"/>
  <c r="BB67" i="19"/>
  <c r="BA67" i="19"/>
  <c r="AZ67" i="19"/>
  <c r="AY67" i="19"/>
  <c r="AX67" i="19"/>
  <c r="AW67" i="19"/>
  <c r="AV67" i="19"/>
  <c r="AU67" i="19"/>
  <c r="AT67" i="19"/>
  <c r="AS67" i="19"/>
  <c r="AR67" i="19"/>
  <c r="AQ67" i="19"/>
  <c r="AP67" i="19"/>
  <c r="AO67" i="19"/>
  <c r="AN67" i="19"/>
  <c r="AM67" i="19"/>
  <c r="AL67" i="19"/>
  <c r="AK67" i="19"/>
  <c r="AJ67" i="19"/>
  <c r="AI67" i="19"/>
  <c r="AH67" i="19"/>
  <c r="AG67" i="19"/>
  <c r="AF67" i="19"/>
  <c r="AE67" i="19"/>
  <c r="AD67" i="19"/>
  <c r="AC67" i="19"/>
  <c r="AB67" i="19"/>
  <c r="AA67" i="19"/>
  <c r="Z67" i="19"/>
  <c r="Y67" i="19"/>
  <c r="X67" i="19"/>
  <c r="W67" i="19"/>
  <c r="V67" i="19"/>
  <c r="U67" i="19"/>
  <c r="T67" i="19"/>
  <c r="S67" i="19"/>
  <c r="R67" i="19"/>
  <c r="Q67" i="19"/>
  <c r="P67" i="19"/>
  <c r="O67" i="19"/>
  <c r="N67" i="19"/>
  <c r="M67" i="19"/>
  <c r="L67" i="19"/>
  <c r="K67" i="19"/>
  <c r="J67" i="19"/>
  <c r="I67" i="19"/>
  <c r="H67" i="19"/>
  <c r="G67" i="19"/>
  <c r="F67" i="19"/>
  <c r="E67" i="19"/>
  <c r="D67" i="19"/>
  <c r="C67" i="19"/>
  <c r="B67" i="19"/>
  <c r="A67" i="19"/>
  <c r="CM66" i="19"/>
  <c r="CL66" i="19"/>
  <c r="CK66" i="19"/>
  <c r="CJ66" i="19"/>
  <c r="CG66" i="19"/>
  <c r="CF66" i="19"/>
  <c r="CE66" i="19"/>
  <c r="CD66" i="19"/>
  <c r="CC66" i="19"/>
  <c r="CB66" i="19"/>
  <c r="CA66" i="19"/>
  <c r="BZ66" i="19"/>
  <c r="BY66" i="19"/>
  <c r="BX66" i="19"/>
  <c r="BW66" i="19"/>
  <c r="BV66" i="19"/>
  <c r="BU66" i="19"/>
  <c r="BT66" i="19"/>
  <c r="BS66" i="19"/>
  <c r="BR66" i="19"/>
  <c r="BQ66" i="19"/>
  <c r="BP66" i="19"/>
  <c r="BO66" i="19"/>
  <c r="BN66" i="19"/>
  <c r="BM66" i="19"/>
  <c r="BL66" i="19"/>
  <c r="BK66" i="19"/>
  <c r="BJ66" i="19"/>
  <c r="BI66" i="19"/>
  <c r="BH66" i="19"/>
  <c r="BG66" i="19"/>
  <c r="BF66" i="19"/>
  <c r="BE66" i="19"/>
  <c r="BD66" i="19"/>
  <c r="BC66" i="19"/>
  <c r="BB66" i="19"/>
  <c r="BA66" i="19"/>
  <c r="AZ66" i="19"/>
  <c r="AY66" i="19"/>
  <c r="AX66" i="19"/>
  <c r="AW66" i="19"/>
  <c r="AV66" i="19"/>
  <c r="AU66" i="19"/>
  <c r="AT66" i="19"/>
  <c r="AS66" i="19"/>
  <c r="AR66" i="19"/>
  <c r="AQ66" i="19"/>
  <c r="AP66" i="19"/>
  <c r="AO66" i="19"/>
  <c r="AN66" i="19"/>
  <c r="AM66" i="19"/>
  <c r="AL66" i="19"/>
  <c r="AK66" i="19"/>
  <c r="AJ66" i="19"/>
  <c r="AI66" i="19"/>
  <c r="AH66" i="19"/>
  <c r="AG66" i="19"/>
  <c r="AF66" i="19"/>
  <c r="AE66" i="19"/>
  <c r="AD66" i="19"/>
  <c r="AC66" i="19"/>
  <c r="AB66" i="19"/>
  <c r="AA66" i="19"/>
  <c r="Z66" i="19"/>
  <c r="Y66" i="19"/>
  <c r="X66" i="19"/>
  <c r="W66" i="19"/>
  <c r="V66" i="19"/>
  <c r="U66" i="19"/>
  <c r="T66" i="19"/>
  <c r="S66" i="19"/>
  <c r="R66" i="19"/>
  <c r="Q66" i="19"/>
  <c r="P66" i="19"/>
  <c r="O66" i="19"/>
  <c r="N66" i="19"/>
  <c r="M66" i="19"/>
  <c r="L66" i="19"/>
  <c r="K66" i="19"/>
  <c r="J66" i="19"/>
  <c r="I66" i="19"/>
  <c r="H66" i="19"/>
  <c r="G66" i="19"/>
  <c r="F66" i="19"/>
  <c r="E66" i="19"/>
  <c r="D66" i="19"/>
  <c r="C66" i="19"/>
  <c r="B66" i="19"/>
  <c r="A66" i="19"/>
  <c r="CM65" i="19"/>
  <c r="CL65" i="19"/>
  <c r="CK65" i="19"/>
  <c r="CJ65" i="19"/>
  <c r="CG65" i="19"/>
  <c r="CF65" i="19"/>
  <c r="CE65" i="19"/>
  <c r="CD65" i="19"/>
  <c r="CC65" i="19"/>
  <c r="CB65" i="19"/>
  <c r="CA65" i="19"/>
  <c r="BZ65" i="19"/>
  <c r="BY65" i="19"/>
  <c r="BX65" i="19"/>
  <c r="BW65" i="19"/>
  <c r="BV65" i="19"/>
  <c r="BU65" i="19"/>
  <c r="BT65" i="19"/>
  <c r="BS65" i="19"/>
  <c r="BR65" i="19"/>
  <c r="BQ65" i="19"/>
  <c r="BP65" i="19"/>
  <c r="BO65" i="19"/>
  <c r="BN65" i="19"/>
  <c r="BM65" i="19"/>
  <c r="BL65" i="19"/>
  <c r="BK65" i="19"/>
  <c r="BJ65" i="19"/>
  <c r="BI65" i="19"/>
  <c r="BH65" i="19"/>
  <c r="BG65" i="19"/>
  <c r="BF65" i="19"/>
  <c r="BE65" i="19"/>
  <c r="BD65" i="19"/>
  <c r="BC65" i="19"/>
  <c r="BB65" i="19"/>
  <c r="BA65" i="19"/>
  <c r="AZ65" i="19"/>
  <c r="AY65" i="19"/>
  <c r="AX65" i="19"/>
  <c r="AW65" i="19"/>
  <c r="AV65" i="19"/>
  <c r="AU65" i="19"/>
  <c r="AT65" i="19"/>
  <c r="AS65" i="19"/>
  <c r="AR65" i="19"/>
  <c r="AQ65" i="19"/>
  <c r="AP65" i="19"/>
  <c r="AO65" i="19"/>
  <c r="AN65" i="19"/>
  <c r="AM65" i="19"/>
  <c r="AL65" i="19"/>
  <c r="AK65" i="19"/>
  <c r="AJ65" i="19"/>
  <c r="AI65" i="19"/>
  <c r="AH65" i="19"/>
  <c r="AG65" i="19"/>
  <c r="AF65" i="19"/>
  <c r="AE65" i="19"/>
  <c r="AD65" i="19"/>
  <c r="AC65" i="19"/>
  <c r="AB65" i="19"/>
  <c r="AA65" i="19"/>
  <c r="Z65" i="19"/>
  <c r="Y65" i="19"/>
  <c r="X65" i="19"/>
  <c r="W65" i="19"/>
  <c r="V65" i="19"/>
  <c r="U65" i="19"/>
  <c r="T65" i="19"/>
  <c r="S65" i="19"/>
  <c r="R65" i="19"/>
  <c r="Q65" i="19"/>
  <c r="P65" i="19"/>
  <c r="O65" i="19"/>
  <c r="N65" i="19"/>
  <c r="M65" i="19"/>
  <c r="L65" i="19"/>
  <c r="K65" i="19"/>
  <c r="J65" i="19"/>
  <c r="I65" i="19"/>
  <c r="H65" i="19"/>
  <c r="G65" i="19"/>
  <c r="F65" i="19"/>
  <c r="E65" i="19"/>
  <c r="D65" i="19"/>
  <c r="C65" i="19"/>
  <c r="B65" i="19"/>
  <c r="A65" i="19"/>
  <c r="CM64" i="19"/>
  <c r="CL64" i="19"/>
  <c r="CK64" i="19"/>
  <c r="CJ64" i="19"/>
  <c r="CG64" i="19"/>
  <c r="CF64" i="19"/>
  <c r="CE64" i="19"/>
  <c r="CD64" i="19"/>
  <c r="CC64" i="19"/>
  <c r="CB64" i="19"/>
  <c r="CA64" i="19"/>
  <c r="BZ64" i="19"/>
  <c r="BY64" i="19"/>
  <c r="BX64" i="19"/>
  <c r="BW64" i="19"/>
  <c r="BV64" i="19"/>
  <c r="BU64" i="19"/>
  <c r="BT64" i="19"/>
  <c r="BS64" i="19"/>
  <c r="BR64" i="19"/>
  <c r="BQ64" i="19"/>
  <c r="BP64" i="19"/>
  <c r="BO64" i="19"/>
  <c r="BN64" i="19"/>
  <c r="BM64" i="19"/>
  <c r="BL64" i="19"/>
  <c r="BK64" i="19"/>
  <c r="BJ64" i="19"/>
  <c r="BI64" i="19"/>
  <c r="BH64" i="19"/>
  <c r="BG64" i="19"/>
  <c r="BF64" i="19"/>
  <c r="BE64" i="19"/>
  <c r="BD64" i="19"/>
  <c r="BC64" i="19"/>
  <c r="BB64" i="19"/>
  <c r="BA64" i="19"/>
  <c r="AZ64" i="19"/>
  <c r="AY64" i="19"/>
  <c r="AX64" i="19"/>
  <c r="AW64" i="19"/>
  <c r="AV64" i="19"/>
  <c r="AU64" i="19"/>
  <c r="AT64" i="19"/>
  <c r="AS64" i="19"/>
  <c r="AR64" i="19"/>
  <c r="AQ64" i="19"/>
  <c r="AP64" i="19"/>
  <c r="AO64" i="19"/>
  <c r="AN64" i="19"/>
  <c r="AM64" i="19"/>
  <c r="AL64" i="19"/>
  <c r="AK64" i="19"/>
  <c r="AJ64" i="19"/>
  <c r="AI64" i="19"/>
  <c r="AH64" i="19"/>
  <c r="AG64" i="19"/>
  <c r="AF64" i="19"/>
  <c r="AE64" i="19"/>
  <c r="AD64" i="19"/>
  <c r="AC64" i="19"/>
  <c r="AB64" i="19"/>
  <c r="AA64" i="19"/>
  <c r="Z64" i="19"/>
  <c r="Y64" i="19"/>
  <c r="X64" i="19"/>
  <c r="W64" i="19"/>
  <c r="V64" i="19"/>
  <c r="U64" i="19"/>
  <c r="T64" i="19"/>
  <c r="S64" i="19"/>
  <c r="R64" i="19"/>
  <c r="Q64" i="19"/>
  <c r="P64" i="19"/>
  <c r="O64" i="19"/>
  <c r="N64" i="19"/>
  <c r="M64" i="19"/>
  <c r="L64" i="19"/>
  <c r="K64" i="19"/>
  <c r="J64" i="19"/>
  <c r="I64" i="19"/>
  <c r="H64" i="19"/>
  <c r="G64" i="19"/>
  <c r="F64" i="19"/>
  <c r="E64" i="19"/>
  <c r="D64" i="19"/>
  <c r="C64" i="19"/>
  <c r="B64" i="19"/>
  <c r="A64" i="19"/>
  <c r="CM63" i="19"/>
  <c r="CL63" i="19"/>
  <c r="CK63" i="19"/>
  <c r="CJ63" i="19"/>
  <c r="CG63" i="19"/>
  <c r="CF63" i="19"/>
  <c r="CE63" i="19"/>
  <c r="CD63" i="19"/>
  <c r="CC63" i="19"/>
  <c r="CB63" i="19"/>
  <c r="CA63" i="19"/>
  <c r="BZ63" i="19"/>
  <c r="BY63" i="19"/>
  <c r="BX63" i="19"/>
  <c r="BW63" i="19"/>
  <c r="BV63" i="19"/>
  <c r="BU63" i="19"/>
  <c r="BT63" i="19"/>
  <c r="BS63" i="19"/>
  <c r="BR63" i="19"/>
  <c r="BQ63" i="19"/>
  <c r="BP63" i="19"/>
  <c r="BO63" i="19"/>
  <c r="BN63" i="19"/>
  <c r="BM63" i="19"/>
  <c r="BL63" i="19"/>
  <c r="BK63" i="19"/>
  <c r="BJ63" i="19"/>
  <c r="BI63" i="19"/>
  <c r="BH63" i="19"/>
  <c r="BG63" i="19"/>
  <c r="BF63" i="19"/>
  <c r="BE63" i="19"/>
  <c r="BD63" i="19"/>
  <c r="BC63" i="19"/>
  <c r="BB63" i="19"/>
  <c r="BA63" i="19"/>
  <c r="AZ63" i="19"/>
  <c r="AY63" i="19"/>
  <c r="AX63" i="19"/>
  <c r="AW63" i="19"/>
  <c r="AV63" i="19"/>
  <c r="AU63" i="19"/>
  <c r="AT63" i="19"/>
  <c r="AS63" i="19"/>
  <c r="AR63" i="19"/>
  <c r="AQ63" i="19"/>
  <c r="AP63" i="19"/>
  <c r="AO63" i="19"/>
  <c r="AN63" i="19"/>
  <c r="AM63" i="19"/>
  <c r="AL63" i="19"/>
  <c r="AK63" i="19"/>
  <c r="AJ63" i="19"/>
  <c r="AI63" i="19"/>
  <c r="AH63" i="19"/>
  <c r="AG63" i="19"/>
  <c r="AF63" i="19"/>
  <c r="AE63" i="19"/>
  <c r="AD63" i="19"/>
  <c r="AC63" i="19"/>
  <c r="AB63" i="19"/>
  <c r="AA63" i="19"/>
  <c r="Z63" i="19"/>
  <c r="Y63" i="19"/>
  <c r="X63" i="19"/>
  <c r="W63" i="19"/>
  <c r="V63" i="19"/>
  <c r="U63" i="19"/>
  <c r="T63" i="19"/>
  <c r="S63" i="19"/>
  <c r="R63" i="19"/>
  <c r="Q63" i="19"/>
  <c r="P63" i="19"/>
  <c r="O63" i="19"/>
  <c r="N63" i="19"/>
  <c r="M63" i="19"/>
  <c r="L63" i="19"/>
  <c r="K63" i="19"/>
  <c r="J63" i="19"/>
  <c r="I63" i="19"/>
  <c r="H63" i="19"/>
  <c r="G63" i="19"/>
  <c r="F63" i="19"/>
  <c r="E63" i="19"/>
  <c r="D63" i="19"/>
  <c r="C63" i="19"/>
  <c r="B63" i="19"/>
  <c r="A63" i="19"/>
  <c r="CM62" i="19"/>
  <c r="CL62" i="19"/>
  <c r="CK62" i="19"/>
  <c r="CJ62" i="19"/>
  <c r="CG62" i="19"/>
  <c r="CF62" i="19"/>
  <c r="CE62" i="19"/>
  <c r="CD62" i="19"/>
  <c r="CC62" i="19"/>
  <c r="CB62" i="19"/>
  <c r="CA62" i="19"/>
  <c r="BZ62" i="19"/>
  <c r="BY62" i="19"/>
  <c r="BX62" i="19"/>
  <c r="BW62" i="19"/>
  <c r="BV62" i="19"/>
  <c r="BU62" i="19"/>
  <c r="BT62" i="19"/>
  <c r="BS62" i="19"/>
  <c r="BR62" i="19"/>
  <c r="BQ62" i="19"/>
  <c r="BP62" i="19"/>
  <c r="BO62" i="19"/>
  <c r="BN62" i="19"/>
  <c r="BM62" i="19"/>
  <c r="BL62" i="19"/>
  <c r="BK62" i="19"/>
  <c r="BJ62" i="19"/>
  <c r="BI62" i="19"/>
  <c r="BH62" i="19"/>
  <c r="BG62" i="19"/>
  <c r="BF62" i="19"/>
  <c r="BE62" i="19"/>
  <c r="BD62" i="19"/>
  <c r="BC62" i="19"/>
  <c r="BB62" i="19"/>
  <c r="BA62" i="19"/>
  <c r="AZ62" i="19"/>
  <c r="AY62" i="19"/>
  <c r="AX62" i="19"/>
  <c r="AW62" i="19"/>
  <c r="AV62" i="19"/>
  <c r="AU62" i="19"/>
  <c r="AT62" i="19"/>
  <c r="AS62" i="19"/>
  <c r="AR62" i="19"/>
  <c r="AQ62" i="19"/>
  <c r="AP62" i="19"/>
  <c r="AO62" i="19"/>
  <c r="AN62" i="19"/>
  <c r="AM62" i="19"/>
  <c r="AL62" i="19"/>
  <c r="AK62" i="19"/>
  <c r="AJ62" i="19"/>
  <c r="AI62" i="19"/>
  <c r="AH62" i="19"/>
  <c r="AG62" i="19"/>
  <c r="AF62" i="19"/>
  <c r="AE62" i="19"/>
  <c r="AD62" i="19"/>
  <c r="AC62" i="19"/>
  <c r="AB62" i="19"/>
  <c r="AA62" i="19"/>
  <c r="Z62" i="19"/>
  <c r="Y62" i="19"/>
  <c r="X62" i="19"/>
  <c r="W62" i="19"/>
  <c r="V62" i="19"/>
  <c r="U62" i="19"/>
  <c r="T62" i="19"/>
  <c r="S62" i="19"/>
  <c r="R62" i="19"/>
  <c r="Q62" i="19"/>
  <c r="P62" i="19"/>
  <c r="O62" i="19"/>
  <c r="N62" i="19"/>
  <c r="M62" i="19"/>
  <c r="L62" i="19"/>
  <c r="K62" i="19"/>
  <c r="J62" i="19"/>
  <c r="I62" i="19"/>
  <c r="H62" i="19"/>
  <c r="G62" i="19"/>
  <c r="F62" i="19"/>
  <c r="E62" i="19"/>
  <c r="D62" i="19"/>
  <c r="C62" i="19"/>
  <c r="B62" i="19"/>
  <c r="A62" i="19"/>
  <c r="CM61" i="19"/>
  <c r="CL61" i="19"/>
  <c r="CK61" i="19"/>
  <c r="CJ61" i="19"/>
  <c r="CG61" i="19"/>
  <c r="CF61" i="19"/>
  <c r="CE61" i="19"/>
  <c r="CD61" i="19"/>
  <c r="CC61" i="19"/>
  <c r="CB61" i="19"/>
  <c r="CA61" i="19"/>
  <c r="BZ61" i="19"/>
  <c r="BY61" i="19"/>
  <c r="BX61" i="19"/>
  <c r="BW61" i="19"/>
  <c r="BV61" i="19"/>
  <c r="BU61" i="19"/>
  <c r="BT61" i="19"/>
  <c r="BS61" i="19"/>
  <c r="BR61" i="19"/>
  <c r="BQ61" i="19"/>
  <c r="BP61" i="19"/>
  <c r="BO61" i="19"/>
  <c r="BN61" i="19"/>
  <c r="BM61" i="19"/>
  <c r="BL61" i="19"/>
  <c r="BK61" i="19"/>
  <c r="BJ61" i="19"/>
  <c r="BI61" i="19"/>
  <c r="BH61" i="19"/>
  <c r="BG61" i="19"/>
  <c r="BF61" i="19"/>
  <c r="BE61" i="19"/>
  <c r="BD61" i="19"/>
  <c r="BC61" i="19"/>
  <c r="BB61" i="19"/>
  <c r="BA61" i="19"/>
  <c r="AZ61" i="19"/>
  <c r="AY61" i="19"/>
  <c r="AX61" i="19"/>
  <c r="AW61" i="19"/>
  <c r="AV61" i="19"/>
  <c r="AU61" i="19"/>
  <c r="AT61" i="19"/>
  <c r="AS61" i="19"/>
  <c r="AR61" i="19"/>
  <c r="AQ61" i="19"/>
  <c r="AP61" i="19"/>
  <c r="AO61" i="19"/>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J61" i="19"/>
  <c r="I61" i="19"/>
  <c r="H61" i="19"/>
  <c r="G61" i="19"/>
  <c r="F61" i="19"/>
  <c r="E61" i="19"/>
  <c r="D61" i="19"/>
  <c r="C61" i="19"/>
  <c r="B61" i="19"/>
  <c r="A61" i="19"/>
  <c r="CM60" i="19"/>
  <c r="CL60" i="19"/>
  <c r="CK60" i="19"/>
  <c r="CJ60" i="19"/>
  <c r="CG60" i="19"/>
  <c r="CF60" i="19"/>
  <c r="CE60" i="19"/>
  <c r="CD60" i="19"/>
  <c r="CC60" i="19"/>
  <c r="CB60" i="19"/>
  <c r="CA60" i="19"/>
  <c r="BZ60" i="19"/>
  <c r="BY60" i="19"/>
  <c r="BX60" i="19"/>
  <c r="BW60" i="19"/>
  <c r="BV60" i="19"/>
  <c r="BU60" i="19"/>
  <c r="BT60" i="19"/>
  <c r="BS60" i="19"/>
  <c r="BR60" i="19"/>
  <c r="BQ60" i="19"/>
  <c r="BP60" i="19"/>
  <c r="BO60" i="19"/>
  <c r="BN60" i="19"/>
  <c r="BM60" i="19"/>
  <c r="BL60" i="19"/>
  <c r="BK60" i="19"/>
  <c r="BJ60" i="19"/>
  <c r="BI60" i="19"/>
  <c r="BH60" i="19"/>
  <c r="BG60" i="19"/>
  <c r="BF60" i="19"/>
  <c r="BE60" i="19"/>
  <c r="BD60" i="19"/>
  <c r="BC60" i="19"/>
  <c r="BB60" i="19"/>
  <c r="BA60" i="19"/>
  <c r="AZ60" i="19"/>
  <c r="AY60" i="19"/>
  <c r="AX60" i="19"/>
  <c r="AW60" i="19"/>
  <c r="AV60" i="19"/>
  <c r="AU60" i="19"/>
  <c r="AT60" i="19"/>
  <c r="AS60" i="19"/>
  <c r="AR60" i="19"/>
  <c r="AQ60" i="19"/>
  <c r="AP60" i="19"/>
  <c r="AO60"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J60" i="19"/>
  <c r="I60" i="19"/>
  <c r="H60" i="19"/>
  <c r="G60" i="19"/>
  <c r="F60" i="19"/>
  <c r="E60" i="19"/>
  <c r="D60" i="19"/>
  <c r="C60" i="19"/>
  <c r="B60" i="19"/>
  <c r="A60" i="19"/>
  <c r="CM59" i="19"/>
  <c r="CL59" i="19"/>
  <c r="CK59" i="19"/>
  <c r="CJ59" i="19"/>
  <c r="CG59" i="19"/>
  <c r="CF59" i="19"/>
  <c r="CE59" i="19"/>
  <c r="CD59" i="19"/>
  <c r="CC59" i="19"/>
  <c r="CB59" i="19"/>
  <c r="CA59" i="19"/>
  <c r="BZ59" i="19"/>
  <c r="BY59" i="19"/>
  <c r="BX59" i="19"/>
  <c r="BW59" i="19"/>
  <c r="BV59" i="19"/>
  <c r="BU59" i="19"/>
  <c r="BT59" i="19"/>
  <c r="BS59" i="19"/>
  <c r="BR59" i="19"/>
  <c r="BQ59" i="19"/>
  <c r="BP59" i="19"/>
  <c r="BO59" i="19"/>
  <c r="BN59" i="19"/>
  <c r="BM59" i="19"/>
  <c r="BL59" i="19"/>
  <c r="BK59" i="19"/>
  <c r="BJ59" i="19"/>
  <c r="BI59" i="19"/>
  <c r="BH59" i="19"/>
  <c r="BG59" i="19"/>
  <c r="BF59" i="19"/>
  <c r="BE59" i="19"/>
  <c r="BD59" i="19"/>
  <c r="BC59" i="19"/>
  <c r="BB59" i="19"/>
  <c r="BA59" i="19"/>
  <c r="AZ59" i="19"/>
  <c r="AY59" i="19"/>
  <c r="AX59" i="19"/>
  <c r="AW59" i="19"/>
  <c r="AV59" i="19"/>
  <c r="AU59" i="19"/>
  <c r="AT59" i="19"/>
  <c r="AS59" i="19"/>
  <c r="AR59" i="19"/>
  <c r="AQ59" i="19"/>
  <c r="AP59" i="19"/>
  <c r="AO59"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J59" i="19"/>
  <c r="I59" i="19"/>
  <c r="H59" i="19"/>
  <c r="G59" i="19"/>
  <c r="F59" i="19"/>
  <c r="E59" i="19"/>
  <c r="D59" i="19"/>
  <c r="C59" i="19"/>
  <c r="B59" i="19"/>
  <c r="A59" i="19"/>
  <c r="CM58" i="19"/>
  <c r="CL58" i="19"/>
  <c r="CK58" i="19"/>
  <c r="CJ58" i="19"/>
  <c r="CG58" i="19"/>
  <c r="CF58" i="19"/>
  <c r="CE58" i="19"/>
  <c r="CD58" i="19"/>
  <c r="CC58" i="19"/>
  <c r="CB58" i="19"/>
  <c r="CA58" i="19"/>
  <c r="BZ58" i="19"/>
  <c r="BY58" i="19"/>
  <c r="BX58" i="19"/>
  <c r="BW58" i="19"/>
  <c r="BV58" i="19"/>
  <c r="BU58" i="19"/>
  <c r="BT58" i="19"/>
  <c r="BS58" i="19"/>
  <c r="BR58" i="19"/>
  <c r="BQ58" i="19"/>
  <c r="BP58" i="19"/>
  <c r="BO58" i="19"/>
  <c r="BN58" i="19"/>
  <c r="BM58" i="19"/>
  <c r="BL58" i="19"/>
  <c r="BK58" i="19"/>
  <c r="BJ58" i="19"/>
  <c r="BI58" i="19"/>
  <c r="BH58" i="19"/>
  <c r="BG58" i="19"/>
  <c r="BF58" i="19"/>
  <c r="BE58" i="19"/>
  <c r="BD58" i="19"/>
  <c r="BC58" i="19"/>
  <c r="BB58" i="19"/>
  <c r="BA58" i="19"/>
  <c r="AZ58" i="19"/>
  <c r="AY58" i="19"/>
  <c r="AX58" i="19"/>
  <c r="AW58" i="19"/>
  <c r="AV58" i="19"/>
  <c r="AU58" i="19"/>
  <c r="AT58" i="19"/>
  <c r="AS58" i="19"/>
  <c r="AR58" i="19"/>
  <c r="AQ58" i="19"/>
  <c r="AP58" i="19"/>
  <c r="AO58"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J58" i="19"/>
  <c r="I58" i="19"/>
  <c r="H58" i="19"/>
  <c r="G58" i="19"/>
  <c r="F58" i="19"/>
  <c r="E58" i="19"/>
  <c r="D58" i="19"/>
  <c r="C58" i="19"/>
  <c r="B58" i="19"/>
  <c r="A58" i="19"/>
  <c r="CM57" i="19"/>
  <c r="CL57" i="19"/>
  <c r="CK57" i="19"/>
  <c r="CJ57" i="19"/>
  <c r="CG57" i="19"/>
  <c r="CF57" i="19"/>
  <c r="CE57" i="19"/>
  <c r="CD57" i="19"/>
  <c r="CC57" i="19"/>
  <c r="CB57" i="19"/>
  <c r="CA57" i="19"/>
  <c r="BZ57" i="19"/>
  <c r="BY57" i="19"/>
  <c r="BX57" i="19"/>
  <c r="BW57" i="19"/>
  <c r="BV57" i="19"/>
  <c r="BU57" i="19"/>
  <c r="BT57" i="19"/>
  <c r="BS57" i="19"/>
  <c r="BR57" i="19"/>
  <c r="BQ57" i="19"/>
  <c r="BP57" i="19"/>
  <c r="BO57" i="19"/>
  <c r="BN57" i="19"/>
  <c r="BM57" i="19"/>
  <c r="BL57" i="19"/>
  <c r="BK57" i="19"/>
  <c r="BJ57" i="19"/>
  <c r="BI57" i="19"/>
  <c r="BH57" i="19"/>
  <c r="BG57" i="19"/>
  <c r="BF57" i="19"/>
  <c r="BE57" i="19"/>
  <c r="BD57" i="19"/>
  <c r="BC57" i="19"/>
  <c r="BB57" i="19"/>
  <c r="BA57" i="19"/>
  <c r="AZ57" i="19"/>
  <c r="AY57" i="19"/>
  <c r="AX57" i="19"/>
  <c r="AW57" i="19"/>
  <c r="AV57" i="19"/>
  <c r="AU57" i="19"/>
  <c r="AT57" i="19"/>
  <c r="AS57" i="19"/>
  <c r="AR57" i="19"/>
  <c r="AQ57" i="19"/>
  <c r="AP57" i="19"/>
  <c r="AO57"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J57" i="19"/>
  <c r="I57" i="19"/>
  <c r="H57" i="19"/>
  <c r="G57" i="19"/>
  <c r="F57" i="19"/>
  <c r="E57" i="19"/>
  <c r="D57" i="19"/>
  <c r="C57" i="19"/>
  <c r="B57" i="19"/>
  <c r="A57" i="19"/>
  <c r="CM56" i="19"/>
  <c r="CL56" i="19"/>
  <c r="CK56" i="19"/>
  <c r="CJ56" i="19"/>
  <c r="CG56" i="19"/>
  <c r="CF56" i="19"/>
  <c r="CE56" i="19"/>
  <c r="CD56" i="19"/>
  <c r="CC56" i="19"/>
  <c r="CB56" i="19"/>
  <c r="CA56" i="19"/>
  <c r="BZ56" i="19"/>
  <c r="BY56" i="19"/>
  <c r="BX56" i="19"/>
  <c r="BW56" i="19"/>
  <c r="BV56" i="19"/>
  <c r="BU56" i="19"/>
  <c r="BT56" i="19"/>
  <c r="BS56" i="19"/>
  <c r="BR56" i="19"/>
  <c r="BQ56" i="19"/>
  <c r="BP56" i="19"/>
  <c r="BO56" i="19"/>
  <c r="BN56" i="19"/>
  <c r="BM56" i="19"/>
  <c r="BL56" i="19"/>
  <c r="BK56" i="19"/>
  <c r="BJ56" i="19"/>
  <c r="BI56" i="19"/>
  <c r="BH56" i="19"/>
  <c r="BG56" i="19"/>
  <c r="BF56" i="19"/>
  <c r="BE56" i="19"/>
  <c r="BD56" i="19"/>
  <c r="BC56" i="19"/>
  <c r="BB56" i="19"/>
  <c r="BA56" i="19"/>
  <c r="AZ56" i="19"/>
  <c r="AY56" i="19"/>
  <c r="AX56" i="19"/>
  <c r="AW56" i="19"/>
  <c r="AV56" i="19"/>
  <c r="AU56" i="19"/>
  <c r="AT56" i="19"/>
  <c r="AS56" i="19"/>
  <c r="AR56" i="19"/>
  <c r="AQ56" i="19"/>
  <c r="AP56" i="19"/>
  <c r="AO56"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J56" i="19"/>
  <c r="I56" i="19"/>
  <c r="H56" i="19"/>
  <c r="G56" i="19"/>
  <c r="F56" i="19"/>
  <c r="E56" i="19"/>
  <c r="D56" i="19"/>
  <c r="C56" i="19"/>
  <c r="B56" i="19"/>
  <c r="A56" i="19"/>
  <c r="CM55" i="19"/>
  <c r="CL55" i="19"/>
  <c r="CK55" i="19"/>
  <c r="CJ55" i="19"/>
  <c r="CG55" i="19"/>
  <c r="CF55" i="19"/>
  <c r="CE55" i="19"/>
  <c r="CD55" i="19"/>
  <c r="CC55" i="19"/>
  <c r="CB55" i="19"/>
  <c r="CA55" i="19"/>
  <c r="BZ55" i="19"/>
  <c r="BY55" i="19"/>
  <c r="BX55" i="19"/>
  <c r="BW55" i="19"/>
  <c r="BV55" i="19"/>
  <c r="BU55" i="19"/>
  <c r="BT55" i="19"/>
  <c r="BS55" i="19"/>
  <c r="BR55" i="19"/>
  <c r="BQ55" i="19"/>
  <c r="BP55" i="19"/>
  <c r="BO55" i="19"/>
  <c r="BN55" i="19"/>
  <c r="BM55" i="19"/>
  <c r="BL55" i="19"/>
  <c r="BK55" i="19"/>
  <c r="BJ55" i="19"/>
  <c r="BI55" i="19"/>
  <c r="BH55" i="19"/>
  <c r="BG55" i="19"/>
  <c r="BF55" i="19"/>
  <c r="BE55" i="19"/>
  <c r="BD55" i="19"/>
  <c r="BC55" i="19"/>
  <c r="BB55" i="19"/>
  <c r="BA55" i="19"/>
  <c r="AZ55" i="19"/>
  <c r="AY55" i="19"/>
  <c r="AX55" i="19"/>
  <c r="AW55" i="19"/>
  <c r="AV55" i="19"/>
  <c r="AU55" i="19"/>
  <c r="AT55" i="19"/>
  <c r="AS55" i="19"/>
  <c r="AR55" i="19"/>
  <c r="AQ55" i="19"/>
  <c r="AP55" i="19"/>
  <c r="AO55"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J55" i="19"/>
  <c r="I55" i="19"/>
  <c r="H55" i="19"/>
  <c r="G55" i="19"/>
  <c r="F55" i="19"/>
  <c r="E55" i="19"/>
  <c r="D55" i="19"/>
  <c r="C55" i="19"/>
  <c r="B55" i="19"/>
  <c r="A55" i="19"/>
  <c r="CM54" i="19"/>
  <c r="CL54" i="19"/>
  <c r="CK54" i="19"/>
  <c r="CJ54" i="19"/>
  <c r="CG54" i="19"/>
  <c r="CF54" i="19"/>
  <c r="CE54" i="19"/>
  <c r="CD54" i="19"/>
  <c r="CC54" i="19"/>
  <c r="CB54" i="19"/>
  <c r="CA54" i="19"/>
  <c r="BZ54" i="19"/>
  <c r="BY54" i="19"/>
  <c r="BX54" i="19"/>
  <c r="BW54" i="19"/>
  <c r="BV54" i="19"/>
  <c r="BU54" i="19"/>
  <c r="BT54" i="19"/>
  <c r="BS54" i="19"/>
  <c r="BR54" i="19"/>
  <c r="BQ54" i="19"/>
  <c r="BP54" i="19"/>
  <c r="BO54" i="19"/>
  <c r="BN54" i="19"/>
  <c r="BM54" i="19"/>
  <c r="BL54" i="19"/>
  <c r="BK54" i="19"/>
  <c r="BJ54" i="19"/>
  <c r="BI54" i="19"/>
  <c r="BH54" i="19"/>
  <c r="BG54" i="19"/>
  <c r="BF54" i="19"/>
  <c r="BE54" i="19"/>
  <c r="BD54" i="19"/>
  <c r="BC54" i="19"/>
  <c r="BB54" i="19"/>
  <c r="BA54" i="19"/>
  <c r="AZ54" i="19"/>
  <c r="AY54" i="19"/>
  <c r="AX54" i="19"/>
  <c r="AW54" i="19"/>
  <c r="AV54" i="19"/>
  <c r="AU54" i="19"/>
  <c r="AT54" i="19"/>
  <c r="AS54" i="19"/>
  <c r="AR54" i="19"/>
  <c r="AQ54" i="19"/>
  <c r="AP54" i="19"/>
  <c r="AO54"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J54" i="19"/>
  <c r="I54" i="19"/>
  <c r="H54" i="19"/>
  <c r="G54" i="19"/>
  <c r="F54" i="19"/>
  <c r="E54" i="19"/>
  <c r="D54" i="19"/>
  <c r="C54" i="19"/>
  <c r="B54" i="19"/>
  <c r="A54" i="19"/>
  <c r="CM53" i="19"/>
  <c r="CL53" i="19"/>
  <c r="CK53" i="19"/>
  <c r="CJ53" i="19"/>
  <c r="CG53" i="19"/>
  <c r="CF53" i="19"/>
  <c r="CE53" i="19"/>
  <c r="CD53" i="19"/>
  <c r="CC53" i="19"/>
  <c r="CB53" i="19"/>
  <c r="CA53" i="19"/>
  <c r="BZ53" i="19"/>
  <c r="BY53" i="19"/>
  <c r="BX53" i="19"/>
  <c r="BW53" i="19"/>
  <c r="BV53" i="19"/>
  <c r="BU53" i="19"/>
  <c r="BT53" i="19"/>
  <c r="BS53" i="19"/>
  <c r="BR53" i="19"/>
  <c r="BQ53" i="19"/>
  <c r="BP53" i="19"/>
  <c r="BO53" i="19"/>
  <c r="BN53" i="19"/>
  <c r="BM53" i="19"/>
  <c r="BL53" i="19"/>
  <c r="BK53" i="19"/>
  <c r="BJ53" i="19"/>
  <c r="BI53" i="19"/>
  <c r="BH53" i="19"/>
  <c r="BG53" i="19"/>
  <c r="BF53" i="19"/>
  <c r="BE53" i="19"/>
  <c r="BD53" i="19"/>
  <c r="BC53" i="19"/>
  <c r="BB53" i="19"/>
  <c r="BA53" i="19"/>
  <c r="AZ53" i="19"/>
  <c r="AY53" i="19"/>
  <c r="AX53" i="19"/>
  <c r="AW53" i="19"/>
  <c r="AV53" i="19"/>
  <c r="AU53" i="19"/>
  <c r="AT53" i="19"/>
  <c r="AS53" i="19"/>
  <c r="AR53" i="19"/>
  <c r="AQ53" i="19"/>
  <c r="AP53" i="19"/>
  <c r="AO53" i="19"/>
  <c r="AN53" i="19"/>
  <c r="AM53" i="19"/>
  <c r="AL53" i="19"/>
  <c r="AK53" i="19"/>
  <c r="AJ53" i="19"/>
  <c r="AI53" i="19"/>
  <c r="AH53" i="19"/>
  <c r="AG53" i="19"/>
  <c r="AF53" i="19"/>
  <c r="AE53" i="19"/>
  <c r="AD53" i="19"/>
  <c r="AC53" i="19"/>
  <c r="AB53" i="19"/>
  <c r="AA53" i="19"/>
  <c r="Z53" i="19"/>
  <c r="Y53" i="19"/>
  <c r="X53" i="19"/>
  <c r="W53" i="19"/>
  <c r="V53" i="19"/>
  <c r="U53" i="19"/>
  <c r="T53" i="19"/>
  <c r="S53" i="19"/>
  <c r="R53" i="19"/>
  <c r="Q53" i="19"/>
  <c r="P53" i="19"/>
  <c r="O53" i="19"/>
  <c r="N53" i="19"/>
  <c r="M53" i="19"/>
  <c r="L53" i="19"/>
  <c r="K53" i="19"/>
  <c r="J53" i="19"/>
  <c r="I53" i="19"/>
  <c r="H53" i="19"/>
  <c r="G53" i="19"/>
  <c r="F53" i="19"/>
  <c r="E53" i="19"/>
  <c r="D53" i="19"/>
  <c r="C53" i="19"/>
  <c r="B53" i="19"/>
  <c r="A53" i="19"/>
  <c r="CM52" i="19"/>
  <c r="CL52" i="19"/>
  <c r="CK52" i="19"/>
  <c r="CJ52" i="19"/>
  <c r="CG52" i="19"/>
  <c r="CF52" i="19"/>
  <c r="CE52" i="19"/>
  <c r="CD52" i="19"/>
  <c r="CC52" i="19"/>
  <c r="CB52" i="19"/>
  <c r="CA52" i="19"/>
  <c r="BZ52" i="19"/>
  <c r="BY52" i="19"/>
  <c r="BX52" i="19"/>
  <c r="BW52" i="19"/>
  <c r="BV52" i="19"/>
  <c r="BU52" i="19"/>
  <c r="BT52" i="19"/>
  <c r="BS52" i="19"/>
  <c r="BR52" i="19"/>
  <c r="BQ52" i="19"/>
  <c r="BP52" i="19"/>
  <c r="BO52" i="19"/>
  <c r="BN52" i="19"/>
  <c r="BM52" i="19"/>
  <c r="BL52" i="19"/>
  <c r="BK52" i="19"/>
  <c r="BJ52" i="19"/>
  <c r="BI52" i="19"/>
  <c r="BH52" i="19"/>
  <c r="BG52" i="19"/>
  <c r="BF52" i="19"/>
  <c r="BE52" i="19"/>
  <c r="BD52" i="19"/>
  <c r="BC52" i="19"/>
  <c r="BB52" i="19"/>
  <c r="BA52" i="19"/>
  <c r="AZ52" i="19"/>
  <c r="AY52" i="19"/>
  <c r="AX52" i="19"/>
  <c r="AW52" i="19"/>
  <c r="AV52" i="19"/>
  <c r="AU52" i="19"/>
  <c r="AT52" i="19"/>
  <c r="AS52" i="19"/>
  <c r="AR52" i="19"/>
  <c r="AQ52" i="19"/>
  <c r="AP52" i="19"/>
  <c r="AO52" i="19"/>
  <c r="AN52" i="19"/>
  <c r="AM52" i="19"/>
  <c r="AL52" i="19"/>
  <c r="AK52" i="19"/>
  <c r="AJ52" i="19"/>
  <c r="AI52" i="19"/>
  <c r="AH52" i="19"/>
  <c r="AG52" i="19"/>
  <c r="AF52" i="19"/>
  <c r="AE52" i="19"/>
  <c r="AD52" i="19"/>
  <c r="AC52" i="19"/>
  <c r="AB52" i="19"/>
  <c r="AA52" i="19"/>
  <c r="Z52" i="19"/>
  <c r="Y52" i="19"/>
  <c r="X52" i="19"/>
  <c r="W52" i="19"/>
  <c r="V52" i="19"/>
  <c r="U52" i="19"/>
  <c r="T52" i="19"/>
  <c r="S52" i="19"/>
  <c r="R52" i="19"/>
  <c r="Q52" i="19"/>
  <c r="P52" i="19"/>
  <c r="O52" i="19"/>
  <c r="N52" i="19"/>
  <c r="M52" i="19"/>
  <c r="L52" i="19"/>
  <c r="K52" i="19"/>
  <c r="J52" i="19"/>
  <c r="I52" i="19"/>
  <c r="H52" i="19"/>
  <c r="G52" i="19"/>
  <c r="F52" i="19"/>
  <c r="E52" i="19"/>
  <c r="D52" i="19"/>
  <c r="C52" i="19"/>
  <c r="B52" i="19"/>
  <c r="A52" i="19"/>
  <c r="CM51" i="19"/>
  <c r="CL51" i="19"/>
  <c r="CK51" i="19"/>
  <c r="CJ51" i="19"/>
  <c r="CG51" i="19"/>
  <c r="CF51" i="19"/>
  <c r="CE51" i="19"/>
  <c r="CD51" i="19"/>
  <c r="CC51" i="19"/>
  <c r="CB51" i="19"/>
  <c r="CA51" i="19"/>
  <c r="BZ51" i="19"/>
  <c r="BY51" i="19"/>
  <c r="BX51" i="19"/>
  <c r="BW51" i="19"/>
  <c r="BV51" i="19"/>
  <c r="BU51" i="19"/>
  <c r="BT51" i="19"/>
  <c r="BS51" i="19"/>
  <c r="BR51" i="19"/>
  <c r="BQ51" i="19"/>
  <c r="BP51" i="19"/>
  <c r="BO51" i="19"/>
  <c r="BN51" i="19"/>
  <c r="BM51" i="19"/>
  <c r="BL51" i="19"/>
  <c r="BK51" i="19"/>
  <c r="BJ51" i="19"/>
  <c r="BI51" i="19"/>
  <c r="BH51" i="19"/>
  <c r="BG51" i="19"/>
  <c r="BF51" i="19"/>
  <c r="BE51" i="19"/>
  <c r="BD51" i="19"/>
  <c r="BC51" i="19"/>
  <c r="BB51" i="19"/>
  <c r="BA51" i="19"/>
  <c r="AZ51" i="19"/>
  <c r="AY51" i="19"/>
  <c r="AX51" i="19"/>
  <c r="AW51" i="19"/>
  <c r="AV51" i="19"/>
  <c r="AU51" i="19"/>
  <c r="AT51" i="19"/>
  <c r="AS51" i="19"/>
  <c r="AR51" i="19"/>
  <c r="AQ51" i="19"/>
  <c r="AP51" i="19"/>
  <c r="AO51"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J51" i="19"/>
  <c r="I51" i="19"/>
  <c r="H51" i="19"/>
  <c r="G51" i="19"/>
  <c r="F51" i="19"/>
  <c r="E51" i="19"/>
  <c r="D51" i="19"/>
  <c r="C51" i="19"/>
  <c r="B51" i="19"/>
  <c r="A51" i="19"/>
  <c r="CM50" i="19"/>
  <c r="CL50" i="19"/>
  <c r="CK50" i="19"/>
  <c r="CJ50" i="19"/>
  <c r="CG50" i="19"/>
  <c r="CF50" i="19"/>
  <c r="CE50" i="19"/>
  <c r="CD50" i="19"/>
  <c r="CC50" i="19"/>
  <c r="CB50" i="19"/>
  <c r="CA50" i="19"/>
  <c r="BZ50" i="19"/>
  <c r="BY50" i="19"/>
  <c r="BX50" i="19"/>
  <c r="BW50" i="19"/>
  <c r="BV50" i="19"/>
  <c r="BU50" i="19"/>
  <c r="BT50" i="19"/>
  <c r="BS50" i="19"/>
  <c r="BR50" i="19"/>
  <c r="BQ50" i="19"/>
  <c r="BP50" i="19"/>
  <c r="BO50" i="19"/>
  <c r="BN50" i="19"/>
  <c r="BM50" i="19"/>
  <c r="BL50" i="19"/>
  <c r="BK50" i="19"/>
  <c r="BJ50" i="19"/>
  <c r="BI50" i="19"/>
  <c r="BH50" i="19"/>
  <c r="BG50" i="19"/>
  <c r="BF50" i="19"/>
  <c r="BE50" i="19"/>
  <c r="BD50" i="19"/>
  <c r="BC50" i="19"/>
  <c r="BB50" i="19"/>
  <c r="BA50" i="19"/>
  <c r="AZ50" i="19"/>
  <c r="AY50" i="19"/>
  <c r="AX50" i="19"/>
  <c r="AW50" i="19"/>
  <c r="AV50" i="19"/>
  <c r="AU50" i="19"/>
  <c r="AT50" i="19"/>
  <c r="AS50" i="19"/>
  <c r="AR50" i="19"/>
  <c r="AQ50" i="19"/>
  <c r="AP50" i="19"/>
  <c r="AO50"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J50" i="19"/>
  <c r="I50" i="19"/>
  <c r="H50" i="19"/>
  <c r="G50" i="19"/>
  <c r="F50" i="19"/>
  <c r="E50" i="19"/>
  <c r="D50" i="19"/>
  <c r="C50" i="19"/>
  <c r="B50" i="19"/>
  <c r="A50" i="19"/>
  <c r="CM49" i="19"/>
  <c r="CL49" i="19"/>
  <c r="CK49" i="19"/>
  <c r="CJ49" i="19"/>
  <c r="CG49" i="19"/>
  <c r="CF49" i="19"/>
  <c r="CE49" i="19"/>
  <c r="CD49" i="19"/>
  <c r="CC49" i="19"/>
  <c r="CB49" i="19"/>
  <c r="CA49" i="19"/>
  <c r="BZ49" i="19"/>
  <c r="BY49" i="19"/>
  <c r="BX49" i="19"/>
  <c r="BW49" i="19"/>
  <c r="BV49" i="19"/>
  <c r="BU49" i="19"/>
  <c r="BT49" i="19"/>
  <c r="BS49" i="19"/>
  <c r="BR49" i="19"/>
  <c r="BQ49" i="19"/>
  <c r="BP49" i="19"/>
  <c r="BO49" i="19"/>
  <c r="BN49" i="19"/>
  <c r="BM49" i="19"/>
  <c r="BL49" i="19"/>
  <c r="BK49" i="19"/>
  <c r="BJ49" i="19"/>
  <c r="BI49" i="19"/>
  <c r="BH49" i="19"/>
  <c r="BG49" i="19"/>
  <c r="BF49" i="19"/>
  <c r="BE49" i="19"/>
  <c r="BD49" i="19"/>
  <c r="BC49" i="19"/>
  <c r="BB49" i="19"/>
  <c r="BA49" i="19"/>
  <c r="AZ49" i="19"/>
  <c r="AY49" i="19"/>
  <c r="AX49" i="19"/>
  <c r="AW49" i="19"/>
  <c r="AV49" i="19"/>
  <c r="AU49" i="19"/>
  <c r="AT49" i="19"/>
  <c r="AS49" i="19"/>
  <c r="AR49" i="19"/>
  <c r="AQ49" i="19"/>
  <c r="AP49" i="19"/>
  <c r="AO49"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J49" i="19"/>
  <c r="I49" i="19"/>
  <c r="H49" i="19"/>
  <c r="G49" i="19"/>
  <c r="F49" i="19"/>
  <c r="E49" i="19"/>
  <c r="D49" i="19"/>
  <c r="C49" i="19"/>
  <c r="B49" i="19"/>
  <c r="A49" i="19"/>
  <c r="CM48" i="19"/>
  <c r="CL48" i="19"/>
  <c r="CK48" i="19"/>
  <c r="CJ48" i="19"/>
  <c r="CG48" i="19"/>
  <c r="CF48" i="19"/>
  <c r="CE48" i="19"/>
  <c r="CD48" i="19"/>
  <c r="CC48" i="19"/>
  <c r="CB48" i="19"/>
  <c r="CA48" i="19"/>
  <c r="BZ48" i="19"/>
  <c r="BY48" i="19"/>
  <c r="BX48" i="19"/>
  <c r="BW48" i="19"/>
  <c r="BV48" i="19"/>
  <c r="BU48" i="19"/>
  <c r="BT48" i="19"/>
  <c r="BS48" i="19"/>
  <c r="BR48" i="19"/>
  <c r="BQ48" i="19"/>
  <c r="BP48" i="19"/>
  <c r="BO48" i="19"/>
  <c r="BN48" i="19"/>
  <c r="BM48" i="19"/>
  <c r="BL48" i="19"/>
  <c r="BK48" i="19"/>
  <c r="BJ48" i="19"/>
  <c r="BI48" i="19"/>
  <c r="BH48" i="19"/>
  <c r="BG48" i="19"/>
  <c r="BF48" i="19"/>
  <c r="BE48" i="19"/>
  <c r="BD48" i="19"/>
  <c r="BC48" i="19"/>
  <c r="BB48" i="19"/>
  <c r="BA48" i="19"/>
  <c r="AZ48" i="19"/>
  <c r="AY48" i="19"/>
  <c r="AX48" i="19"/>
  <c r="AW48" i="19"/>
  <c r="AV48" i="19"/>
  <c r="AU48" i="19"/>
  <c r="AT48" i="19"/>
  <c r="AS48" i="19"/>
  <c r="AR48" i="19"/>
  <c r="AQ48" i="19"/>
  <c r="AP48" i="19"/>
  <c r="AO48"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J48" i="19"/>
  <c r="I48" i="19"/>
  <c r="H48" i="19"/>
  <c r="G48" i="19"/>
  <c r="F48" i="19"/>
  <c r="E48" i="19"/>
  <c r="D48" i="19"/>
  <c r="C48" i="19"/>
  <c r="B48" i="19"/>
  <c r="A48" i="19"/>
  <c r="CM47" i="19"/>
  <c r="CL47" i="19"/>
  <c r="CK47" i="19"/>
  <c r="CJ47" i="19"/>
  <c r="CG47" i="19"/>
  <c r="CF47" i="19"/>
  <c r="CE47" i="19"/>
  <c r="CD47" i="19"/>
  <c r="CC47" i="19"/>
  <c r="CB47" i="19"/>
  <c r="CA47" i="19"/>
  <c r="BZ47" i="19"/>
  <c r="BY47" i="19"/>
  <c r="BX47" i="19"/>
  <c r="BW47" i="19"/>
  <c r="BV47" i="19"/>
  <c r="BU47" i="19"/>
  <c r="BT47" i="19"/>
  <c r="BS47" i="19"/>
  <c r="BR47" i="19"/>
  <c r="BQ47" i="19"/>
  <c r="BP47" i="19"/>
  <c r="BO47" i="19"/>
  <c r="BN47" i="19"/>
  <c r="BM47" i="19"/>
  <c r="BL47" i="19"/>
  <c r="BK47" i="19"/>
  <c r="BJ47" i="19"/>
  <c r="BI47" i="19"/>
  <c r="BH47" i="19"/>
  <c r="BG47" i="19"/>
  <c r="BF47" i="19"/>
  <c r="BE47" i="19"/>
  <c r="BD47" i="19"/>
  <c r="BC47" i="19"/>
  <c r="BB47" i="19"/>
  <c r="BA47" i="19"/>
  <c r="AZ47" i="19"/>
  <c r="AY47" i="19"/>
  <c r="AX47" i="19"/>
  <c r="AW47" i="19"/>
  <c r="AV47" i="19"/>
  <c r="AU47" i="19"/>
  <c r="AT47" i="19"/>
  <c r="AS47" i="19"/>
  <c r="AR47" i="19"/>
  <c r="AQ47" i="19"/>
  <c r="AP47" i="19"/>
  <c r="AO47"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J47" i="19"/>
  <c r="I47" i="19"/>
  <c r="H47" i="19"/>
  <c r="G47" i="19"/>
  <c r="F47" i="19"/>
  <c r="E47" i="19"/>
  <c r="D47" i="19"/>
  <c r="C47" i="19"/>
  <c r="B47" i="19"/>
  <c r="A47" i="19"/>
  <c r="CM46" i="19"/>
  <c r="CL46" i="19"/>
  <c r="CK46" i="19"/>
  <c r="CJ46" i="19"/>
  <c r="CG46" i="19"/>
  <c r="CF46" i="19"/>
  <c r="CE46" i="19"/>
  <c r="CD46" i="19"/>
  <c r="CC46" i="19"/>
  <c r="CB46" i="19"/>
  <c r="CA46" i="19"/>
  <c r="BZ46" i="19"/>
  <c r="BY46" i="19"/>
  <c r="BX46" i="19"/>
  <c r="BW46" i="19"/>
  <c r="BV46" i="19"/>
  <c r="BU46" i="19"/>
  <c r="BT46" i="19"/>
  <c r="BS46" i="19"/>
  <c r="BR46" i="19"/>
  <c r="BQ46" i="19"/>
  <c r="BP46" i="19"/>
  <c r="BO46" i="19"/>
  <c r="BN46" i="19"/>
  <c r="BM46" i="19"/>
  <c r="BL46" i="19"/>
  <c r="BK46" i="19"/>
  <c r="BJ46" i="19"/>
  <c r="BI46" i="19"/>
  <c r="BH46" i="19"/>
  <c r="BG46" i="19"/>
  <c r="BF46" i="19"/>
  <c r="BE46" i="19"/>
  <c r="BD46" i="19"/>
  <c r="BC46" i="19"/>
  <c r="BB46" i="19"/>
  <c r="BA46" i="19"/>
  <c r="AZ46" i="19"/>
  <c r="AY46" i="19"/>
  <c r="AX46" i="19"/>
  <c r="AW46" i="19"/>
  <c r="AV46" i="19"/>
  <c r="AU46" i="19"/>
  <c r="AT46" i="19"/>
  <c r="AS46" i="19"/>
  <c r="AR46" i="19"/>
  <c r="AQ46" i="19"/>
  <c r="AP46" i="19"/>
  <c r="AO46"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J46" i="19"/>
  <c r="I46" i="19"/>
  <c r="H46" i="19"/>
  <c r="G46" i="19"/>
  <c r="F46" i="19"/>
  <c r="E46" i="19"/>
  <c r="D46" i="19"/>
  <c r="C46" i="19"/>
  <c r="B46" i="19"/>
  <c r="A46" i="19"/>
  <c r="CM45" i="19"/>
  <c r="CL45" i="19"/>
  <c r="CK45" i="19"/>
  <c r="CJ45" i="19"/>
  <c r="CG45" i="19"/>
  <c r="CF45" i="19"/>
  <c r="CE45" i="19"/>
  <c r="CD45" i="19"/>
  <c r="CC45" i="19"/>
  <c r="CB45" i="19"/>
  <c r="CA45" i="19"/>
  <c r="BZ45" i="19"/>
  <c r="BY45" i="19"/>
  <c r="BX45" i="19"/>
  <c r="BW45" i="19"/>
  <c r="BV45" i="19"/>
  <c r="BU45" i="19"/>
  <c r="BT45" i="19"/>
  <c r="BS45" i="19"/>
  <c r="BR45" i="19"/>
  <c r="BQ45" i="19"/>
  <c r="BP45" i="19"/>
  <c r="BO45" i="19"/>
  <c r="BN45" i="19"/>
  <c r="BM45" i="19"/>
  <c r="BL45" i="19"/>
  <c r="BK45" i="19"/>
  <c r="BJ45" i="19"/>
  <c r="BI45" i="19"/>
  <c r="BH45" i="19"/>
  <c r="BG45" i="19"/>
  <c r="BF45" i="19"/>
  <c r="BE45" i="19"/>
  <c r="BD45" i="19"/>
  <c r="BC45" i="19"/>
  <c r="BB45" i="19"/>
  <c r="BA45" i="19"/>
  <c r="AZ45" i="19"/>
  <c r="AY45" i="19"/>
  <c r="AX45" i="19"/>
  <c r="AW45" i="19"/>
  <c r="AV45" i="19"/>
  <c r="AU45" i="19"/>
  <c r="AT45" i="19"/>
  <c r="AS45" i="19"/>
  <c r="AR45" i="19"/>
  <c r="AQ45" i="19"/>
  <c r="AP45" i="19"/>
  <c r="AO45"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D45" i="19"/>
  <c r="C45" i="19"/>
  <c r="B45" i="19"/>
  <c r="A45" i="19"/>
  <c r="CM44" i="19"/>
  <c r="CL44" i="19"/>
  <c r="CK44" i="19"/>
  <c r="CJ44" i="19"/>
  <c r="CG44" i="19"/>
  <c r="CF44" i="19"/>
  <c r="CE44" i="19"/>
  <c r="CD44" i="19"/>
  <c r="CC44" i="19"/>
  <c r="CB44" i="19"/>
  <c r="CA44" i="19"/>
  <c r="BZ44" i="19"/>
  <c r="BY44" i="19"/>
  <c r="BX44" i="19"/>
  <c r="BW44" i="19"/>
  <c r="BV44" i="19"/>
  <c r="BU44" i="19"/>
  <c r="BT44" i="19"/>
  <c r="BS44" i="19"/>
  <c r="BR44" i="19"/>
  <c r="BQ44" i="19"/>
  <c r="BP44" i="19"/>
  <c r="BO44" i="19"/>
  <c r="BN44" i="19"/>
  <c r="BM44" i="19"/>
  <c r="BL44" i="19"/>
  <c r="BK44" i="19"/>
  <c r="BJ44" i="19"/>
  <c r="BI44" i="19"/>
  <c r="BH44" i="19"/>
  <c r="BG44" i="19"/>
  <c r="BF44" i="19"/>
  <c r="BE44" i="19"/>
  <c r="BD44" i="19"/>
  <c r="BC44" i="19"/>
  <c r="BB44" i="19"/>
  <c r="BA44" i="19"/>
  <c r="AZ44" i="19"/>
  <c r="AY44" i="19"/>
  <c r="AX44" i="19"/>
  <c r="AW44" i="19"/>
  <c r="AV44" i="19"/>
  <c r="AU44" i="19"/>
  <c r="AT44" i="19"/>
  <c r="AS44" i="19"/>
  <c r="AR44" i="19"/>
  <c r="AQ44" i="19"/>
  <c r="AP44" i="19"/>
  <c r="AO44"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I44" i="19"/>
  <c r="H44" i="19"/>
  <c r="G44" i="19"/>
  <c r="F44" i="19"/>
  <c r="E44" i="19"/>
  <c r="D44" i="19"/>
  <c r="C44" i="19"/>
  <c r="B44" i="19"/>
  <c r="A44" i="19"/>
  <c r="CM43" i="19"/>
  <c r="CL43" i="19"/>
  <c r="CK43" i="19"/>
  <c r="CJ43" i="19"/>
  <c r="CG43" i="19"/>
  <c r="CF43" i="19"/>
  <c r="CE43" i="19"/>
  <c r="CD43" i="19"/>
  <c r="CC43" i="19"/>
  <c r="CB43" i="19"/>
  <c r="CA43" i="19"/>
  <c r="BZ43" i="19"/>
  <c r="BY43" i="19"/>
  <c r="BX43" i="19"/>
  <c r="BW43" i="19"/>
  <c r="BV43" i="19"/>
  <c r="BU43" i="19"/>
  <c r="BT43" i="19"/>
  <c r="BS43" i="19"/>
  <c r="BR43" i="19"/>
  <c r="BQ43" i="19"/>
  <c r="BP43" i="19"/>
  <c r="BO43" i="19"/>
  <c r="BN43" i="19"/>
  <c r="BM43" i="19"/>
  <c r="BL43" i="19"/>
  <c r="BK43" i="19"/>
  <c r="BJ43" i="19"/>
  <c r="BI43" i="19"/>
  <c r="BH43" i="19"/>
  <c r="BG43" i="19"/>
  <c r="BF43" i="19"/>
  <c r="BE43" i="19"/>
  <c r="BD43" i="19"/>
  <c r="BC43" i="19"/>
  <c r="BB43" i="19"/>
  <c r="BA43" i="19"/>
  <c r="AZ43" i="19"/>
  <c r="AY43" i="19"/>
  <c r="AX43" i="19"/>
  <c r="AW43" i="19"/>
  <c r="AV43" i="19"/>
  <c r="AU43" i="19"/>
  <c r="AT43" i="19"/>
  <c r="AS43" i="19"/>
  <c r="AR43" i="19"/>
  <c r="AQ43" i="19"/>
  <c r="AP43" i="19"/>
  <c r="AO43" i="19"/>
  <c r="AN43" i="19"/>
  <c r="AM43" i="19"/>
  <c r="AL43" i="19"/>
  <c r="AK43" i="19"/>
  <c r="AJ43" i="19"/>
  <c r="AI43" i="19"/>
  <c r="AH43" i="19"/>
  <c r="AG43" i="19"/>
  <c r="AF43" i="19"/>
  <c r="AE43" i="19"/>
  <c r="AD43" i="19"/>
  <c r="AC43" i="19"/>
  <c r="AB43" i="19"/>
  <c r="AA43" i="19"/>
  <c r="Z43" i="19"/>
  <c r="Y43" i="19"/>
  <c r="X43" i="19"/>
  <c r="W43" i="19"/>
  <c r="V43" i="19"/>
  <c r="U43" i="19"/>
  <c r="T43" i="19"/>
  <c r="S43" i="19"/>
  <c r="R43" i="19"/>
  <c r="Q43" i="19"/>
  <c r="P43" i="19"/>
  <c r="O43" i="19"/>
  <c r="N43" i="19"/>
  <c r="M43" i="19"/>
  <c r="L43" i="19"/>
  <c r="K43" i="19"/>
  <c r="J43" i="19"/>
  <c r="I43" i="19"/>
  <c r="H43" i="19"/>
  <c r="G43" i="19"/>
  <c r="F43" i="19"/>
  <c r="E43" i="19"/>
  <c r="D43" i="19"/>
  <c r="C43" i="19"/>
  <c r="B43" i="19"/>
  <c r="A43" i="19"/>
  <c r="CM42" i="19"/>
  <c r="CL42" i="19"/>
  <c r="CK42" i="19"/>
  <c r="CJ42" i="19"/>
  <c r="CG42" i="19"/>
  <c r="CF42" i="19"/>
  <c r="CE42" i="19"/>
  <c r="CD42" i="19"/>
  <c r="CC42" i="19"/>
  <c r="CB42" i="19"/>
  <c r="CA42" i="19"/>
  <c r="BZ42" i="19"/>
  <c r="BY42" i="19"/>
  <c r="BX42" i="19"/>
  <c r="BW42" i="19"/>
  <c r="BV42" i="19"/>
  <c r="BU42" i="19"/>
  <c r="BT42" i="19"/>
  <c r="BS42" i="19"/>
  <c r="BR42" i="19"/>
  <c r="BQ42" i="19"/>
  <c r="BP42" i="19"/>
  <c r="BO42" i="19"/>
  <c r="BN42" i="19"/>
  <c r="BM42" i="19"/>
  <c r="BL42" i="19"/>
  <c r="BK42" i="19"/>
  <c r="BJ42" i="19"/>
  <c r="BI42" i="19"/>
  <c r="BH42" i="19"/>
  <c r="BG42" i="19"/>
  <c r="BF42" i="19"/>
  <c r="BE42" i="19"/>
  <c r="BD42" i="19"/>
  <c r="BC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B42" i="19"/>
  <c r="A42" i="19"/>
  <c r="CM41" i="19"/>
  <c r="CL41" i="19"/>
  <c r="CK41" i="19"/>
  <c r="CJ41" i="19"/>
  <c r="CG41" i="19"/>
  <c r="CF41" i="19"/>
  <c r="CE41" i="19"/>
  <c r="CD41" i="19"/>
  <c r="CC41" i="19"/>
  <c r="CB41" i="19"/>
  <c r="CA41" i="19"/>
  <c r="BZ41" i="19"/>
  <c r="BY41" i="19"/>
  <c r="BX41" i="19"/>
  <c r="BW41" i="19"/>
  <c r="BV41" i="19"/>
  <c r="BU41" i="19"/>
  <c r="BT41" i="19"/>
  <c r="BS41" i="19"/>
  <c r="BR41" i="19"/>
  <c r="BQ41" i="19"/>
  <c r="BP41" i="19"/>
  <c r="BO41" i="19"/>
  <c r="BN41" i="19"/>
  <c r="BM41" i="19"/>
  <c r="BL41" i="19"/>
  <c r="BK41" i="19"/>
  <c r="BJ41" i="19"/>
  <c r="BI41" i="19"/>
  <c r="BH41" i="19"/>
  <c r="BG41" i="19"/>
  <c r="BF41" i="19"/>
  <c r="BE41" i="19"/>
  <c r="BD41" i="19"/>
  <c r="BC41" i="19"/>
  <c r="BB41" i="19"/>
  <c r="BA41" i="19"/>
  <c r="AZ41" i="19"/>
  <c r="AY41" i="19"/>
  <c r="AX41" i="19"/>
  <c r="AW41" i="19"/>
  <c r="AV41" i="19"/>
  <c r="AU41" i="19"/>
  <c r="AT41" i="19"/>
  <c r="AS41" i="19"/>
  <c r="AR41" i="19"/>
  <c r="AQ41" i="19"/>
  <c r="AP41" i="19"/>
  <c r="AO41" i="19"/>
  <c r="AN41"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J41" i="19"/>
  <c r="I41" i="19"/>
  <c r="H41" i="19"/>
  <c r="G41" i="19"/>
  <c r="F41" i="19"/>
  <c r="E41" i="19"/>
  <c r="D41" i="19"/>
  <c r="C41" i="19"/>
  <c r="B41" i="19"/>
  <c r="A41" i="19"/>
  <c r="CM40" i="19"/>
  <c r="CL40" i="19"/>
  <c r="CK40" i="19"/>
  <c r="CJ40" i="19"/>
  <c r="CG40" i="19"/>
  <c r="CF40" i="19"/>
  <c r="CE40" i="19"/>
  <c r="CD40" i="19"/>
  <c r="CC40" i="19"/>
  <c r="CB40" i="19"/>
  <c r="CA40" i="19"/>
  <c r="BZ40" i="19"/>
  <c r="BY40" i="19"/>
  <c r="BX40" i="19"/>
  <c r="BW40" i="19"/>
  <c r="BV40" i="19"/>
  <c r="BU40" i="19"/>
  <c r="BT40" i="19"/>
  <c r="BS40" i="19"/>
  <c r="BR40" i="19"/>
  <c r="BQ40" i="19"/>
  <c r="BP40" i="19"/>
  <c r="BO40" i="19"/>
  <c r="BN40" i="19"/>
  <c r="BM40" i="19"/>
  <c r="BL40" i="19"/>
  <c r="BK40" i="19"/>
  <c r="BJ40" i="19"/>
  <c r="BI40" i="19"/>
  <c r="BH40" i="19"/>
  <c r="BG40" i="19"/>
  <c r="BF40" i="19"/>
  <c r="BE40" i="19"/>
  <c r="BD40" i="19"/>
  <c r="BC40" i="19"/>
  <c r="BB40" i="19"/>
  <c r="BA40" i="19"/>
  <c r="AZ40" i="19"/>
  <c r="AY40" i="19"/>
  <c r="AX40" i="19"/>
  <c r="AW40" i="19"/>
  <c r="AV40" i="19"/>
  <c r="AU40" i="19"/>
  <c r="AT40" i="19"/>
  <c r="AS40" i="19"/>
  <c r="AR40" i="19"/>
  <c r="AQ40" i="19"/>
  <c r="AP40" i="19"/>
  <c r="AO40"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I40" i="19"/>
  <c r="H40" i="19"/>
  <c r="G40" i="19"/>
  <c r="F40" i="19"/>
  <c r="E40" i="19"/>
  <c r="D40" i="19"/>
  <c r="C40" i="19"/>
  <c r="B40" i="19"/>
  <c r="A40" i="19"/>
  <c r="CM39" i="19"/>
  <c r="CL39" i="19"/>
  <c r="CK39" i="19"/>
  <c r="CJ39" i="19"/>
  <c r="CG39" i="19"/>
  <c r="CF39" i="19"/>
  <c r="CE39" i="19"/>
  <c r="CD39" i="19"/>
  <c r="CC39" i="19"/>
  <c r="CB39" i="19"/>
  <c r="CA39" i="19"/>
  <c r="BZ39" i="19"/>
  <c r="BY39" i="19"/>
  <c r="BX39" i="19"/>
  <c r="BW39" i="19"/>
  <c r="BV39" i="19"/>
  <c r="BU39" i="19"/>
  <c r="BT39" i="19"/>
  <c r="BS39" i="19"/>
  <c r="BR39" i="19"/>
  <c r="BQ39" i="19"/>
  <c r="BP39" i="19"/>
  <c r="BO39" i="19"/>
  <c r="BN39" i="19"/>
  <c r="BM39" i="19"/>
  <c r="BL39" i="19"/>
  <c r="BK39" i="19"/>
  <c r="BJ39" i="19"/>
  <c r="BI39" i="19"/>
  <c r="BH39" i="19"/>
  <c r="BG39" i="19"/>
  <c r="BF39" i="19"/>
  <c r="BE39" i="19"/>
  <c r="BD39" i="19"/>
  <c r="BC39" i="19"/>
  <c r="BB39" i="19"/>
  <c r="BA39" i="19"/>
  <c r="AZ39" i="19"/>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A39" i="19"/>
  <c r="CM38" i="19"/>
  <c r="CL38" i="19"/>
  <c r="CK38" i="19"/>
  <c r="CJ38" i="19"/>
  <c r="CG38" i="19"/>
  <c r="CF38" i="19"/>
  <c r="CE38" i="19"/>
  <c r="CD38" i="19"/>
  <c r="CC38" i="19"/>
  <c r="CB38" i="19"/>
  <c r="CA38" i="19"/>
  <c r="BZ38" i="19"/>
  <c r="BY38" i="19"/>
  <c r="BX38" i="19"/>
  <c r="BW38" i="19"/>
  <c r="BV38" i="19"/>
  <c r="BU38" i="19"/>
  <c r="BT38" i="19"/>
  <c r="BS38" i="19"/>
  <c r="BR38" i="19"/>
  <c r="BQ38" i="19"/>
  <c r="BP38" i="19"/>
  <c r="BO38" i="19"/>
  <c r="BN38" i="19"/>
  <c r="BM38" i="19"/>
  <c r="BL38" i="19"/>
  <c r="BK38" i="19"/>
  <c r="BJ38" i="19"/>
  <c r="BI38" i="19"/>
  <c r="BH38" i="19"/>
  <c r="BG38" i="19"/>
  <c r="BF38" i="19"/>
  <c r="BE38" i="19"/>
  <c r="BD38" i="19"/>
  <c r="BC38" i="19"/>
  <c r="BB38" i="19"/>
  <c r="BA38" i="19"/>
  <c r="AZ38" i="19"/>
  <c r="AY38" i="19"/>
  <c r="AX38" i="19"/>
  <c r="AW38" i="19"/>
  <c r="AV38" i="19"/>
  <c r="AU38" i="19"/>
  <c r="AT38" i="19"/>
  <c r="AS38" i="19"/>
  <c r="AR38" i="19"/>
  <c r="AQ38" i="19"/>
  <c r="AP38" i="19"/>
  <c r="AO38"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J38" i="19"/>
  <c r="I38" i="19"/>
  <c r="H38" i="19"/>
  <c r="G38" i="19"/>
  <c r="F38" i="19"/>
  <c r="E38" i="19"/>
  <c r="D38" i="19"/>
  <c r="C38" i="19"/>
  <c r="B38" i="19"/>
  <c r="A38" i="19"/>
  <c r="CM37" i="19"/>
  <c r="CL37" i="19"/>
  <c r="CK37" i="19"/>
  <c r="CJ37" i="19"/>
  <c r="CG37" i="19"/>
  <c r="CF37" i="19"/>
  <c r="CE37" i="19"/>
  <c r="CD37" i="19"/>
  <c r="CC37" i="19"/>
  <c r="CB37" i="19"/>
  <c r="CA37" i="19"/>
  <c r="BZ37" i="19"/>
  <c r="BY37" i="19"/>
  <c r="BX37" i="19"/>
  <c r="BW37" i="19"/>
  <c r="BV37" i="19"/>
  <c r="BU37" i="19"/>
  <c r="BT37" i="19"/>
  <c r="BS37" i="19"/>
  <c r="BR37" i="19"/>
  <c r="BQ37" i="19"/>
  <c r="BP37" i="19"/>
  <c r="BO37" i="19"/>
  <c r="BN37" i="19"/>
  <c r="BM37" i="19"/>
  <c r="BL37" i="19"/>
  <c r="BK37" i="19"/>
  <c r="BJ37" i="19"/>
  <c r="BI37" i="19"/>
  <c r="BH37" i="19"/>
  <c r="BG37" i="19"/>
  <c r="BF37" i="19"/>
  <c r="BE37" i="19"/>
  <c r="BD37" i="19"/>
  <c r="BC37" i="19"/>
  <c r="BB37" i="19"/>
  <c r="BA37" i="19"/>
  <c r="AZ37" i="19"/>
  <c r="AY37" i="19"/>
  <c r="AX37" i="19"/>
  <c r="AW37" i="19"/>
  <c r="AV37" i="19"/>
  <c r="AU37" i="19"/>
  <c r="AT37" i="19"/>
  <c r="AS37" i="19"/>
  <c r="AR37" i="19"/>
  <c r="AQ37" i="19"/>
  <c r="AP37" i="19"/>
  <c r="AO37"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J37" i="19"/>
  <c r="I37" i="19"/>
  <c r="H37" i="19"/>
  <c r="G37" i="19"/>
  <c r="F37" i="19"/>
  <c r="E37" i="19"/>
  <c r="D37" i="19"/>
  <c r="C37" i="19"/>
  <c r="B37" i="19"/>
  <c r="A37" i="19"/>
  <c r="CM36" i="19"/>
  <c r="CL36" i="19"/>
  <c r="CK36" i="19"/>
  <c r="CJ36" i="19"/>
  <c r="CG36" i="19"/>
  <c r="CF36" i="19"/>
  <c r="CE36" i="19"/>
  <c r="CD36" i="19"/>
  <c r="CC36" i="19"/>
  <c r="CB36" i="19"/>
  <c r="CA36" i="19"/>
  <c r="BZ36" i="19"/>
  <c r="BY36" i="19"/>
  <c r="BX36" i="19"/>
  <c r="BW36" i="19"/>
  <c r="BV36" i="19"/>
  <c r="BU36" i="19"/>
  <c r="BT36" i="19"/>
  <c r="BS36" i="19"/>
  <c r="BR36" i="19"/>
  <c r="BQ36" i="19"/>
  <c r="BP36" i="19"/>
  <c r="BO36" i="19"/>
  <c r="BN36" i="19"/>
  <c r="BM36" i="19"/>
  <c r="BL36" i="19"/>
  <c r="BK36" i="19"/>
  <c r="BJ36" i="19"/>
  <c r="BI36" i="19"/>
  <c r="BH36" i="19"/>
  <c r="BG36" i="19"/>
  <c r="BF36" i="19"/>
  <c r="BE36" i="19"/>
  <c r="BD36" i="19"/>
  <c r="BC36" i="19"/>
  <c r="BB36" i="19"/>
  <c r="BA36" i="19"/>
  <c r="AZ36" i="19"/>
  <c r="AY36" i="19"/>
  <c r="AX36" i="19"/>
  <c r="AW36" i="19"/>
  <c r="AV36" i="19"/>
  <c r="AU36" i="19"/>
  <c r="AT36" i="19"/>
  <c r="AS36" i="19"/>
  <c r="AR36" i="19"/>
  <c r="AQ36" i="19"/>
  <c r="AP36" i="19"/>
  <c r="AO36"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I36" i="19"/>
  <c r="H36" i="19"/>
  <c r="G36" i="19"/>
  <c r="F36" i="19"/>
  <c r="E36" i="19"/>
  <c r="D36" i="19"/>
  <c r="C36" i="19"/>
  <c r="B36" i="19"/>
  <c r="A36" i="19"/>
  <c r="CM35" i="19"/>
  <c r="CL35" i="19"/>
  <c r="CK35" i="19"/>
  <c r="CJ35" i="19"/>
  <c r="CG35" i="19"/>
  <c r="CF35" i="19"/>
  <c r="CE35" i="19"/>
  <c r="CD35" i="19"/>
  <c r="CC35" i="19"/>
  <c r="CB35" i="19"/>
  <c r="CA35" i="19"/>
  <c r="BZ35" i="19"/>
  <c r="BY35" i="19"/>
  <c r="BX35" i="19"/>
  <c r="BW35" i="19"/>
  <c r="BV35" i="19"/>
  <c r="BU35" i="19"/>
  <c r="BT35" i="19"/>
  <c r="BS35" i="19"/>
  <c r="BR35" i="19"/>
  <c r="BQ35" i="19"/>
  <c r="BP35" i="19"/>
  <c r="BO35" i="19"/>
  <c r="BN35" i="19"/>
  <c r="BM35" i="19"/>
  <c r="BL35" i="19"/>
  <c r="BK35" i="19"/>
  <c r="BJ35" i="19"/>
  <c r="BI35" i="19"/>
  <c r="BH35" i="19"/>
  <c r="BG35" i="19"/>
  <c r="BF35" i="19"/>
  <c r="BE35" i="19"/>
  <c r="BD35" i="19"/>
  <c r="BC35" i="19"/>
  <c r="BB35" i="19"/>
  <c r="BA35" i="19"/>
  <c r="AZ35" i="19"/>
  <c r="AY35" i="19"/>
  <c r="AX35" i="19"/>
  <c r="AW35" i="19"/>
  <c r="AV35" i="19"/>
  <c r="AU35" i="19"/>
  <c r="AT35" i="19"/>
  <c r="AS35" i="19"/>
  <c r="AR35" i="19"/>
  <c r="AQ35" i="19"/>
  <c r="AP35" i="19"/>
  <c r="AO35"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G35" i="19"/>
  <c r="F35" i="19"/>
  <c r="E35" i="19"/>
  <c r="D35" i="19"/>
  <c r="C35" i="19"/>
  <c r="B35" i="19"/>
  <c r="A35" i="19"/>
  <c r="CM34" i="19"/>
  <c r="CL34" i="19"/>
  <c r="CK34" i="19"/>
  <c r="CJ34" i="19"/>
  <c r="CG34" i="19"/>
  <c r="CF34" i="19"/>
  <c r="CE34" i="19"/>
  <c r="CD34" i="19"/>
  <c r="CC34" i="19"/>
  <c r="CB34" i="19"/>
  <c r="CA34" i="19"/>
  <c r="BZ34" i="19"/>
  <c r="BY34" i="19"/>
  <c r="BX34" i="19"/>
  <c r="BW34" i="19"/>
  <c r="BV34" i="19"/>
  <c r="BU34" i="19"/>
  <c r="BT34" i="19"/>
  <c r="BS34" i="19"/>
  <c r="BR34" i="19"/>
  <c r="BQ34" i="19"/>
  <c r="BP34" i="19"/>
  <c r="BO34" i="19"/>
  <c r="BN34" i="19"/>
  <c r="BM34" i="19"/>
  <c r="BL34" i="19"/>
  <c r="BK34" i="19"/>
  <c r="BJ34" i="19"/>
  <c r="BI34" i="19"/>
  <c r="BH34" i="19"/>
  <c r="BG34" i="19"/>
  <c r="BF34" i="19"/>
  <c r="BE34" i="19"/>
  <c r="BD34" i="19"/>
  <c r="BC34" i="19"/>
  <c r="BB34" i="19"/>
  <c r="BA34" i="19"/>
  <c r="AZ34" i="19"/>
  <c r="AY34" i="19"/>
  <c r="AX34" i="19"/>
  <c r="AW34" i="19"/>
  <c r="AV34" i="19"/>
  <c r="AU34" i="19"/>
  <c r="AT34" i="19"/>
  <c r="AS34" i="19"/>
  <c r="AR34" i="19"/>
  <c r="AQ34" i="19"/>
  <c r="AP34" i="19"/>
  <c r="AO34"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J34" i="19"/>
  <c r="I34" i="19"/>
  <c r="H34" i="19"/>
  <c r="G34" i="19"/>
  <c r="F34" i="19"/>
  <c r="E34" i="19"/>
  <c r="D34" i="19"/>
  <c r="C34" i="19"/>
  <c r="B34" i="19"/>
  <c r="A34" i="19"/>
  <c r="CM33" i="19"/>
  <c r="CL33" i="19"/>
  <c r="CK33" i="19"/>
  <c r="CJ33" i="19"/>
  <c r="CG33" i="19"/>
  <c r="CF33" i="19"/>
  <c r="CE33" i="19"/>
  <c r="CD33" i="19"/>
  <c r="CC33" i="19"/>
  <c r="CB33" i="19"/>
  <c r="CA33" i="19"/>
  <c r="BZ33" i="19"/>
  <c r="BY33" i="19"/>
  <c r="BX33" i="19"/>
  <c r="BW33" i="19"/>
  <c r="BV33" i="19"/>
  <c r="BU33" i="19"/>
  <c r="BT33" i="19"/>
  <c r="BS33" i="19"/>
  <c r="BR33" i="19"/>
  <c r="BQ33" i="19"/>
  <c r="BP33" i="19"/>
  <c r="BO33" i="19"/>
  <c r="BN33" i="19"/>
  <c r="BM33" i="19"/>
  <c r="BL33" i="19"/>
  <c r="BK33" i="19"/>
  <c r="BJ33" i="19"/>
  <c r="BI33" i="19"/>
  <c r="BH33" i="19"/>
  <c r="BG33" i="19"/>
  <c r="BF33" i="19"/>
  <c r="BE33" i="19"/>
  <c r="BD33" i="19"/>
  <c r="BC33" i="19"/>
  <c r="BB33" i="19"/>
  <c r="BA33" i="19"/>
  <c r="AZ33" i="19"/>
  <c r="AY33" i="19"/>
  <c r="AX33" i="19"/>
  <c r="AW33" i="19"/>
  <c r="AV33" i="19"/>
  <c r="AU33" i="19"/>
  <c r="AT33" i="19"/>
  <c r="AS33" i="19"/>
  <c r="AR33" i="19"/>
  <c r="AQ33" i="19"/>
  <c r="AP33" i="19"/>
  <c r="AO33" i="19"/>
  <c r="AN33" i="19"/>
  <c r="AM33" i="19"/>
  <c r="AL33" i="19"/>
  <c r="AK33" i="19"/>
  <c r="AJ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G33" i="19"/>
  <c r="F33" i="19"/>
  <c r="E33" i="19"/>
  <c r="D33" i="19"/>
  <c r="C33" i="19"/>
  <c r="B33" i="19"/>
  <c r="A33" i="19"/>
  <c r="CM32" i="19"/>
  <c r="CL32" i="19"/>
  <c r="CK32" i="19"/>
  <c r="CJ32" i="19"/>
  <c r="CG32" i="19"/>
  <c r="CF32" i="19"/>
  <c r="CE32" i="19"/>
  <c r="CD32" i="19"/>
  <c r="CC32" i="19"/>
  <c r="CB32" i="19"/>
  <c r="CA32" i="19"/>
  <c r="BZ32" i="19"/>
  <c r="BY32" i="19"/>
  <c r="BX32" i="19"/>
  <c r="BW32" i="19"/>
  <c r="BV32" i="19"/>
  <c r="BU32" i="19"/>
  <c r="BT32" i="19"/>
  <c r="BS32" i="19"/>
  <c r="BR32" i="19"/>
  <c r="BQ32" i="19"/>
  <c r="BP32" i="19"/>
  <c r="BO32" i="19"/>
  <c r="BN32" i="19"/>
  <c r="BM32" i="19"/>
  <c r="BL32" i="19"/>
  <c r="BK32" i="19"/>
  <c r="BJ32" i="19"/>
  <c r="BI32" i="19"/>
  <c r="BH32" i="19"/>
  <c r="BG32" i="19"/>
  <c r="BF32" i="19"/>
  <c r="BE32" i="19"/>
  <c r="BD32" i="19"/>
  <c r="BC32" i="19"/>
  <c r="BB32" i="19"/>
  <c r="BA32" i="19"/>
  <c r="AZ32" i="19"/>
  <c r="AY32" i="19"/>
  <c r="AX32" i="19"/>
  <c r="AW32" i="19"/>
  <c r="AV32" i="19"/>
  <c r="AU32" i="19"/>
  <c r="AT32" i="19"/>
  <c r="AS32" i="19"/>
  <c r="AR32" i="19"/>
  <c r="AQ32" i="19"/>
  <c r="AP32" i="19"/>
  <c r="AO32" i="19"/>
  <c r="AN32" i="19"/>
  <c r="AM32" i="19"/>
  <c r="AL32" i="19"/>
  <c r="AK32" i="19"/>
  <c r="AJ32" i="19"/>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I32" i="19"/>
  <c r="H32" i="19"/>
  <c r="G32" i="19"/>
  <c r="F32" i="19"/>
  <c r="E32" i="19"/>
  <c r="D32" i="19"/>
  <c r="C32" i="19"/>
  <c r="B32" i="19"/>
  <c r="A32" i="19"/>
  <c r="CM31" i="19"/>
  <c r="CL31" i="19"/>
  <c r="CK31" i="19"/>
  <c r="CJ31" i="19"/>
  <c r="CG31" i="19"/>
  <c r="CF31" i="19"/>
  <c r="CE31" i="19"/>
  <c r="CD31" i="19"/>
  <c r="CC31" i="19"/>
  <c r="CB31" i="19"/>
  <c r="CA31" i="19"/>
  <c r="BZ31" i="19"/>
  <c r="BY31" i="19"/>
  <c r="BX31" i="19"/>
  <c r="BW31" i="19"/>
  <c r="BV31" i="19"/>
  <c r="BU31" i="19"/>
  <c r="BT31" i="19"/>
  <c r="BS31" i="19"/>
  <c r="BR31" i="19"/>
  <c r="BQ31" i="19"/>
  <c r="BP31" i="19"/>
  <c r="BO31" i="19"/>
  <c r="BN31" i="19"/>
  <c r="BM31" i="19"/>
  <c r="BL31" i="19"/>
  <c r="BK31" i="19"/>
  <c r="BJ31" i="19"/>
  <c r="BI31" i="19"/>
  <c r="BH31" i="19"/>
  <c r="BG31" i="19"/>
  <c r="BF31" i="19"/>
  <c r="BE31" i="19"/>
  <c r="BD31" i="19"/>
  <c r="BC31" i="19"/>
  <c r="BB31" i="19"/>
  <c r="BA31" i="19"/>
  <c r="AZ31" i="19"/>
  <c r="AY31" i="19"/>
  <c r="AX31" i="19"/>
  <c r="AW31" i="19"/>
  <c r="AV31" i="19"/>
  <c r="AU31" i="19"/>
  <c r="AT31" i="19"/>
  <c r="AS31" i="19"/>
  <c r="AR31" i="19"/>
  <c r="AQ31" i="19"/>
  <c r="AP31" i="19"/>
  <c r="AO31" i="19"/>
  <c r="AN31"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J31" i="19"/>
  <c r="I31" i="19"/>
  <c r="H31" i="19"/>
  <c r="G31" i="19"/>
  <c r="F31" i="19"/>
  <c r="E31" i="19"/>
  <c r="D31" i="19"/>
  <c r="C31" i="19"/>
  <c r="B31" i="19"/>
  <c r="A31" i="19"/>
  <c r="CM30" i="19"/>
  <c r="CL30" i="19"/>
  <c r="CK30" i="19"/>
  <c r="CJ30" i="19"/>
  <c r="CG30" i="19"/>
  <c r="CF30" i="19"/>
  <c r="CE30" i="19"/>
  <c r="CD30" i="19"/>
  <c r="CC30" i="19"/>
  <c r="CB30" i="19"/>
  <c r="CA30" i="19"/>
  <c r="BZ30" i="19"/>
  <c r="BY30" i="19"/>
  <c r="BX30" i="19"/>
  <c r="BW30" i="19"/>
  <c r="BV30" i="19"/>
  <c r="BU30" i="19"/>
  <c r="BT30" i="19"/>
  <c r="BS30" i="19"/>
  <c r="BR30" i="19"/>
  <c r="BQ30" i="19"/>
  <c r="BP30" i="19"/>
  <c r="BO30" i="19"/>
  <c r="BN30" i="19"/>
  <c r="BM30" i="19"/>
  <c r="BL30" i="19"/>
  <c r="BK30" i="19"/>
  <c r="BJ30" i="19"/>
  <c r="BI30" i="19"/>
  <c r="BH30" i="19"/>
  <c r="BG30" i="19"/>
  <c r="BF30" i="19"/>
  <c r="BE30" i="19"/>
  <c r="BD30" i="19"/>
  <c r="BC30" i="19"/>
  <c r="BB30" i="19"/>
  <c r="BA30" i="19"/>
  <c r="AZ30" i="19"/>
  <c r="AY30" i="19"/>
  <c r="AX30" i="19"/>
  <c r="AW30" i="19"/>
  <c r="AV30" i="19"/>
  <c r="AU30" i="19"/>
  <c r="AT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H30" i="19"/>
  <c r="G30" i="19"/>
  <c r="F30" i="19"/>
  <c r="E30" i="19"/>
  <c r="D30" i="19"/>
  <c r="C30" i="19"/>
  <c r="B30" i="19"/>
  <c r="A30" i="19"/>
  <c r="CM29" i="19"/>
  <c r="CL29" i="19"/>
  <c r="CK29" i="19"/>
  <c r="CJ29" i="19"/>
  <c r="CG29" i="19"/>
  <c r="CF29" i="19"/>
  <c r="CE29" i="19"/>
  <c r="CD29" i="19"/>
  <c r="CC29" i="19"/>
  <c r="CB29" i="19"/>
  <c r="CA29" i="19"/>
  <c r="BZ29" i="19"/>
  <c r="BY29" i="19"/>
  <c r="BX29" i="19"/>
  <c r="BW29" i="19"/>
  <c r="BV29" i="19"/>
  <c r="BU29" i="19"/>
  <c r="BT29" i="19"/>
  <c r="BS29" i="19"/>
  <c r="BR29" i="19"/>
  <c r="BQ29" i="19"/>
  <c r="BP29" i="19"/>
  <c r="BO29" i="19"/>
  <c r="BN29" i="19"/>
  <c r="BM29" i="19"/>
  <c r="BL29" i="19"/>
  <c r="BK29" i="19"/>
  <c r="BJ29" i="19"/>
  <c r="BI29" i="19"/>
  <c r="BH29" i="19"/>
  <c r="BG29" i="19"/>
  <c r="BF29" i="19"/>
  <c r="BE29" i="19"/>
  <c r="BD29" i="19"/>
  <c r="BC29" i="19"/>
  <c r="BB29" i="19"/>
  <c r="BA29" i="19"/>
  <c r="AZ29" i="19"/>
  <c r="AY29" i="19"/>
  <c r="AX29" i="19"/>
  <c r="AW29" i="19"/>
  <c r="AV29" i="19"/>
  <c r="AU29" i="19"/>
  <c r="AT29" i="19"/>
  <c r="AS29" i="19"/>
  <c r="AR29" i="19"/>
  <c r="AQ29" i="19"/>
  <c r="AP29" i="19"/>
  <c r="AO29"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G29" i="19"/>
  <c r="F29" i="19"/>
  <c r="E29" i="19"/>
  <c r="D29" i="19"/>
  <c r="C29" i="19"/>
  <c r="B29" i="19"/>
  <c r="A29" i="19"/>
  <c r="CM28" i="19"/>
  <c r="CL28" i="19"/>
  <c r="CK28" i="19"/>
  <c r="CJ28" i="19"/>
  <c r="CG28" i="19"/>
  <c r="CF28" i="19"/>
  <c r="CE28" i="19"/>
  <c r="CD28" i="19"/>
  <c r="CC28" i="19"/>
  <c r="CB28" i="19"/>
  <c r="CA28" i="19"/>
  <c r="BZ28" i="19"/>
  <c r="BY28" i="19"/>
  <c r="BX28" i="19"/>
  <c r="BW28" i="19"/>
  <c r="BV28" i="19"/>
  <c r="BU28" i="19"/>
  <c r="BT28" i="19"/>
  <c r="BS28" i="19"/>
  <c r="BR28" i="19"/>
  <c r="BQ28" i="19"/>
  <c r="BP28" i="19"/>
  <c r="BO28" i="19"/>
  <c r="BN28" i="19"/>
  <c r="BM28" i="19"/>
  <c r="BL28" i="19"/>
  <c r="BK28" i="19"/>
  <c r="BJ28" i="19"/>
  <c r="BI28" i="19"/>
  <c r="BH28" i="19"/>
  <c r="BG28" i="19"/>
  <c r="BF28" i="19"/>
  <c r="BE28" i="19"/>
  <c r="BD28" i="19"/>
  <c r="BC28" i="19"/>
  <c r="BB28" i="19"/>
  <c r="BA28" i="19"/>
  <c r="AZ28" i="19"/>
  <c r="AY28" i="19"/>
  <c r="AX28" i="19"/>
  <c r="AW28" i="19"/>
  <c r="AV28" i="19"/>
  <c r="AU28" i="19"/>
  <c r="AT28" i="19"/>
  <c r="AS28" i="19"/>
  <c r="AR28" i="19"/>
  <c r="AQ28" i="19"/>
  <c r="AP28" i="19"/>
  <c r="AO28"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I28" i="19"/>
  <c r="H28" i="19"/>
  <c r="G28" i="19"/>
  <c r="F28" i="19"/>
  <c r="E28" i="19"/>
  <c r="D28" i="19"/>
  <c r="C28" i="19"/>
  <c r="B28" i="19"/>
  <c r="A28" i="19"/>
  <c r="CM27" i="19"/>
  <c r="CL27" i="19"/>
  <c r="CK27" i="19"/>
  <c r="CJ27" i="19"/>
  <c r="CG27" i="19"/>
  <c r="CF27" i="19"/>
  <c r="CE27" i="19"/>
  <c r="CD27" i="19"/>
  <c r="CC27" i="19"/>
  <c r="CB27" i="19"/>
  <c r="CA27" i="19"/>
  <c r="BZ27" i="19"/>
  <c r="BY27" i="19"/>
  <c r="BX27" i="19"/>
  <c r="BW27" i="19"/>
  <c r="BV27" i="19"/>
  <c r="BU27" i="19"/>
  <c r="BT27" i="19"/>
  <c r="BS27" i="19"/>
  <c r="BR27" i="19"/>
  <c r="BQ27" i="19"/>
  <c r="BP27" i="19"/>
  <c r="BO27" i="19"/>
  <c r="BN27" i="19"/>
  <c r="BM27" i="19"/>
  <c r="BL27" i="19"/>
  <c r="BK27" i="19"/>
  <c r="BJ27" i="19"/>
  <c r="BI27" i="19"/>
  <c r="BH27" i="19"/>
  <c r="BG27" i="19"/>
  <c r="BF27" i="19"/>
  <c r="BE27" i="19"/>
  <c r="BD27" i="19"/>
  <c r="BC27" i="19"/>
  <c r="BB27" i="19"/>
  <c r="BA27" i="19"/>
  <c r="AZ27" i="19"/>
  <c r="AY27" i="19"/>
  <c r="AX27" i="19"/>
  <c r="AW27" i="19"/>
  <c r="AV27" i="19"/>
  <c r="AU27" i="19"/>
  <c r="AT27" i="19"/>
  <c r="AS27" i="19"/>
  <c r="AR27" i="19"/>
  <c r="AQ27" i="19"/>
  <c r="AP27" i="19"/>
  <c r="AO27"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G27" i="19"/>
  <c r="F27" i="19"/>
  <c r="E27" i="19"/>
  <c r="D27" i="19"/>
  <c r="C27" i="19"/>
  <c r="B27" i="19"/>
  <c r="A27" i="19"/>
  <c r="CM26" i="19"/>
  <c r="CL26" i="19"/>
  <c r="CK26" i="19"/>
  <c r="CJ26" i="19"/>
  <c r="CG26" i="19"/>
  <c r="CF26" i="19"/>
  <c r="CE26" i="19"/>
  <c r="CD26" i="19"/>
  <c r="CC26" i="19"/>
  <c r="CB26" i="19"/>
  <c r="CA26" i="19"/>
  <c r="BZ26" i="19"/>
  <c r="BY26" i="19"/>
  <c r="BX26" i="19"/>
  <c r="BW26" i="19"/>
  <c r="BV26" i="19"/>
  <c r="BU26" i="19"/>
  <c r="BT26" i="19"/>
  <c r="BS26" i="19"/>
  <c r="BR26" i="19"/>
  <c r="BQ26" i="19"/>
  <c r="BP26" i="19"/>
  <c r="BO26" i="19"/>
  <c r="BN26" i="19"/>
  <c r="BM26" i="19"/>
  <c r="BL26" i="19"/>
  <c r="BK26" i="19"/>
  <c r="BJ26" i="19"/>
  <c r="BI26" i="19"/>
  <c r="BH26" i="19"/>
  <c r="BG26" i="19"/>
  <c r="BF26" i="19"/>
  <c r="BE26" i="19"/>
  <c r="BD26" i="19"/>
  <c r="BC26" i="19"/>
  <c r="BB26" i="19"/>
  <c r="BA26" i="19"/>
  <c r="AZ26" i="19"/>
  <c r="AY26" i="19"/>
  <c r="AX26" i="19"/>
  <c r="AW26" i="19"/>
  <c r="AV26" i="19"/>
  <c r="AU26" i="19"/>
  <c r="AT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H26" i="19"/>
  <c r="G26" i="19"/>
  <c r="F26" i="19"/>
  <c r="E26" i="19"/>
  <c r="D26" i="19"/>
  <c r="C26" i="19"/>
  <c r="B26" i="19"/>
  <c r="A26" i="19"/>
  <c r="CM25" i="19"/>
  <c r="CL25" i="19"/>
  <c r="CK25" i="19"/>
  <c r="CJ25" i="19"/>
  <c r="CG25" i="19"/>
  <c r="CF25" i="19"/>
  <c r="CE25" i="19"/>
  <c r="CD25" i="19"/>
  <c r="CC25" i="19"/>
  <c r="CB25" i="19"/>
  <c r="CA25" i="19"/>
  <c r="BZ25" i="19"/>
  <c r="BY25" i="19"/>
  <c r="BX25" i="19"/>
  <c r="BW25" i="19"/>
  <c r="BV25" i="19"/>
  <c r="BU25" i="19"/>
  <c r="BT25" i="19"/>
  <c r="BS25" i="19"/>
  <c r="BR25" i="19"/>
  <c r="BQ25" i="19"/>
  <c r="BP25" i="19"/>
  <c r="BO25" i="19"/>
  <c r="BN25" i="19"/>
  <c r="BM25" i="19"/>
  <c r="BL25" i="19"/>
  <c r="BK25" i="19"/>
  <c r="BJ25" i="19"/>
  <c r="BI25" i="19"/>
  <c r="BH25" i="19"/>
  <c r="BG25" i="19"/>
  <c r="BF25" i="19"/>
  <c r="BE25" i="19"/>
  <c r="BD25" i="19"/>
  <c r="BC25" i="19"/>
  <c r="BB25" i="19"/>
  <c r="BA25" i="19"/>
  <c r="AZ25" i="19"/>
  <c r="AY25" i="19"/>
  <c r="AX25" i="19"/>
  <c r="AW25" i="19"/>
  <c r="AV25" i="19"/>
  <c r="AU25" i="19"/>
  <c r="AT25" i="19"/>
  <c r="AS25" i="19"/>
  <c r="AR25" i="19"/>
  <c r="AQ25" i="19"/>
  <c r="AP25" i="19"/>
  <c r="AO25"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J25" i="19"/>
  <c r="I25" i="19"/>
  <c r="H25" i="19"/>
  <c r="G25" i="19"/>
  <c r="F25" i="19"/>
  <c r="E25" i="19"/>
  <c r="D25" i="19"/>
  <c r="C25" i="19"/>
  <c r="B25" i="19"/>
  <c r="A25" i="19"/>
  <c r="CM24" i="19"/>
  <c r="CL24" i="19"/>
  <c r="CK24" i="19"/>
  <c r="CJ24" i="19"/>
  <c r="CG24" i="19"/>
  <c r="CF24" i="19"/>
  <c r="CE24" i="19"/>
  <c r="CD24" i="19"/>
  <c r="CC24" i="19"/>
  <c r="CB24" i="19"/>
  <c r="CA24" i="19"/>
  <c r="BZ24" i="19"/>
  <c r="BY24" i="19"/>
  <c r="BX24" i="19"/>
  <c r="BW24" i="19"/>
  <c r="BV24" i="19"/>
  <c r="BU24" i="19"/>
  <c r="BT24" i="19"/>
  <c r="BS24" i="19"/>
  <c r="BR24" i="19"/>
  <c r="BQ24" i="19"/>
  <c r="BP24" i="19"/>
  <c r="BO24" i="19"/>
  <c r="BN24" i="19"/>
  <c r="BM24" i="19"/>
  <c r="BL24" i="19"/>
  <c r="BK24" i="19"/>
  <c r="BJ24" i="19"/>
  <c r="BI24" i="19"/>
  <c r="BH24" i="19"/>
  <c r="BG24" i="19"/>
  <c r="BF24" i="19"/>
  <c r="BE24" i="19"/>
  <c r="BD24" i="19"/>
  <c r="BC24" i="19"/>
  <c r="BB24" i="19"/>
  <c r="BA24" i="19"/>
  <c r="AZ24" i="19"/>
  <c r="AY24" i="19"/>
  <c r="AX24" i="19"/>
  <c r="AW24" i="19"/>
  <c r="AV24" i="19"/>
  <c r="AU24" i="19"/>
  <c r="AT24" i="19"/>
  <c r="AS24" i="19"/>
  <c r="AR24" i="19"/>
  <c r="AQ24" i="19"/>
  <c r="AP24" i="19"/>
  <c r="AO24"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G24" i="19"/>
  <c r="F24" i="19"/>
  <c r="E24" i="19"/>
  <c r="D24" i="19"/>
  <c r="C24" i="19"/>
  <c r="B24" i="19"/>
  <c r="A24" i="19"/>
  <c r="CM23" i="19"/>
  <c r="CL23" i="19"/>
  <c r="CK23" i="19"/>
  <c r="CJ23" i="19"/>
  <c r="CG23" i="19"/>
  <c r="CF23" i="19"/>
  <c r="CE23" i="19"/>
  <c r="CD23" i="19"/>
  <c r="CC23" i="19"/>
  <c r="CB23" i="19"/>
  <c r="CA23" i="19"/>
  <c r="BZ23" i="19"/>
  <c r="BY23" i="19"/>
  <c r="BX23" i="19"/>
  <c r="BW23" i="19"/>
  <c r="BV23" i="19"/>
  <c r="BU23" i="19"/>
  <c r="BT23" i="19"/>
  <c r="BS23" i="19"/>
  <c r="BR23" i="19"/>
  <c r="BQ23" i="19"/>
  <c r="BP23" i="19"/>
  <c r="BO23" i="19"/>
  <c r="BN23" i="19"/>
  <c r="BM23" i="19"/>
  <c r="BL23" i="19"/>
  <c r="BK23" i="19"/>
  <c r="BJ23" i="19"/>
  <c r="BI23" i="19"/>
  <c r="BH23" i="19"/>
  <c r="BG23" i="19"/>
  <c r="BF23" i="19"/>
  <c r="BE23" i="19"/>
  <c r="BD23" i="19"/>
  <c r="BC23" i="19"/>
  <c r="BB23" i="19"/>
  <c r="BA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A23" i="19"/>
  <c r="CM22" i="19"/>
  <c r="CL22" i="19"/>
  <c r="CK22" i="19"/>
  <c r="CJ22" i="19"/>
  <c r="CG22" i="19"/>
  <c r="CF22" i="19"/>
  <c r="CE22" i="19"/>
  <c r="CD22" i="19"/>
  <c r="CC22" i="19"/>
  <c r="CB22" i="19"/>
  <c r="CA22" i="19"/>
  <c r="BZ22" i="19"/>
  <c r="BY22" i="19"/>
  <c r="BX22" i="19"/>
  <c r="BW22" i="19"/>
  <c r="BV22" i="19"/>
  <c r="BU22" i="19"/>
  <c r="BT22" i="19"/>
  <c r="BS22" i="19"/>
  <c r="BR22" i="19"/>
  <c r="BQ22" i="19"/>
  <c r="BP22" i="19"/>
  <c r="BO22" i="19"/>
  <c r="BN22" i="19"/>
  <c r="BM22" i="19"/>
  <c r="BL22" i="19"/>
  <c r="BK22" i="19"/>
  <c r="BJ22" i="19"/>
  <c r="BI22" i="19"/>
  <c r="BH22" i="19"/>
  <c r="BG22" i="19"/>
  <c r="BF22" i="19"/>
  <c r="BE22" i="19"/>
  <c r="BD22" i="19"/>
  <c r="BC22" i="19"/>
  <c r="BB22" i="19"/>
  <c r="BA22" i="19"/>
  <c r="AZ22" i="19"/>
  <c r="AY22" i="19"/>
  <c r="AX22" i="19"/>
  <c r="AW22" i="19"/>
  <c r="AV22" i="19"/>
  <c r="AU22" i="19"/>
  <c r="AT22" i="19"/>
  <c r="AS22" i="19"/>
  <c r="AR22" i="19"/>
  <c r="AQ22" i="19"/>
  <c r="AP22" i="19"/>
  <c r="AO22" i="19"/>
  <c r="AN22" i="19"/>
  <c r="AM22" i="19"/>
  <c r="AL22" i="19"/>
  <c r="AK22" i="19"/>
  <c r="AJ22" i="19"/>
  <c r="AI22" i="19"/>
  <c r="AH22" i="19"/>
  <c r="AG22" i="19"/>
  <c r="AF22" i="19"/>
  <c r="AE22" i="19"/>
  <c r="AD22" i="19"/>
  <c r="AC22" i="19"/>
  <c r="AB22" i="19"/>
  <c r="AA22" i="19"/>
  <c r="Z22" i="19"/>
  <c r="Y22" i="19"/>
  <c r="X22" i="19"/>
  <c r="W22" i="19"/>
  <c r="V22" i="19"/>
  <c r="U22" i="19"/>
  <c r="T22" i="19"/>
  <c r="S22" i="19"/>
  <c r="R22" i="19"/>
  <c r="Q22" i="19"/>
  <c r="P22" i="19"/>
  <c r="O22" i="19"/>
  <c r="N22" i="19"/>
  <c r="M22" i="19"/>
  <c r="L22" i="19"/>
  <c r="K22" i="19"/>
  <c r="J22" i="19"/>
  <c r="I22" i="19"/>
  <c r="H22" i="19"/>
  <c r="G22" i="19"/>
  <c r="F22" i="19"/>
  <c r="E22" i="19"/>
  <c r="D22" i="19"/>
  <c r="C22" i="19"/>
  <c r="B22" i="19"/>
  <c r="A22" i="19"/>
  <c r="CM21" i="19"/>
  <c r="CL21" i="19"/>
  <c r="CK21" i="19"/>
  <c r="CJ21" i="19"/>
  <c r="CG21" i="19"/>
  <c r="CF21" i="19"/>
  <c r="CE21" i="19"/>
  <c r="CD21" i="19"/>
  <c r="CC21" i="19"/>
  <c r="CB21" i="19"/>
  <c r="CA21" i="19"/>
  <c r="BZ21" i="19"/>
  <c r="BY21" i="19"/>
  <c r="BX21" i="19"/>
  <c r="BW21" i="19"/>
  <c r="BV21" i="19"/>
  <c r="BU21" i="19"/>
  <c r="BT21" i="19"/>
  <c r="BS21" i="19"/>
  <c r="BR21" i="19"/>
  <c r="BQ21" i="19"/>
  <c r="BP21" i="19"/>
  <c r="BO21" i="19"/>
  <c r="BN21" i="19"/>
  <c r="BM21" i="19"/>
  <c r="BL21" i="19"/>
  <c r="BK21" i="19"/>
  <c r="BJ21" i="19"/>
  <c r="BI21" i="19"/>
  <c r="BH21" i="19"/>
  <c r="BG21" i="19"/>
  <c r="BF21" i="19"/>
  <c r="BE21" i="19"/>
  <c r="BD21" i="19"/>
  <c r="BC21" i="19"/>
  <c r="BB21" i="19"/>
  <c r="BA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E21" i="19"/>
  <c r="D21" i="19"/>
  <c r="C21" i="19"/>
  <c r="B21" i="19"/>
  <c r="A21" i="19"/>
  <c r="CM20" i="19"/>
  <c r="CL20" i="19"/>
  <c r="CK20" i="19"/>
  <c r="CJ20" i="19"/>
  <c r="CG20" i="19"/>
  <c r="CF20" i="19"/>
  <c r="CE20" i="19"/>
  <c r="CD20" i="19"/>
  <c r="CC20" i="19"/>
  <c r="CB20" i="19"/>
  <c r="CA20" i="19"/>
  <c r="BZ20" i="19"/>
  <c r="BY20" i="19"/>
  <c r="BX20" i="19"/>
  <c r="BW20" i="19"/>
  <c r="BV20" i="19"/>
  <c r="BU20" i="19"/>
  <c r="BT20" i="19"/>
  <c r="BS20" i="19"/>
  <c r="BR20" i="19"/>
  <c r="BQ20" i="19"/>
  <c r="BP20" i="19"/>
  <c r="BO20" i="19"/>
  <c r="BN20" i="19"/>
  <c r="BM20" i="19"/>
  <c r="BL20" i="19"/>
  <c r="BK20" i="19"/>
  <c r="BJ20" i="19"/>
  <c r="BI20" i="19"/>
  <c r="BH20" i="19"/>
  <c r="BG20" i="19"/>
  <c r="BF20" i="19"/>
  <c r="BE20" i="19"/>
  <c r="BD20" i="19"/>
  <c r="BC20" i="19"/>
  <c r="BB20" i="19"/>
  <c r="BA20" i="19"/>
  <c r="AZ20" i="19"/>
  <c r="AY20" i="19"/>
  <c r="AX20" i="19"/>
  <c r="AW20" i="19"/>
  <c r="AV20" i="19"/>
  <c r="AU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H20" i="19"/>
  <c r="G20" i="19"/>
  <c r="F20" i="19"/>
  <c r="E20" i="19"/>
  <c r="D20" i="19"/>
  <c r="C20" i="19"/>
  <c r="B20" i="19"/>
  <c r="A20" i="19"/>
  <c r="CM19" i="19"/>
  <c r="CL19" i="19"/>
  <c r="CK19" i="19"/>
  <c r="CJ19" i="19"/>
  <c r="CG19" i="19"/>
  <c r="CF19" i="19"/>
  <c r="CE19" i="19"/>
  <c r="CD19" i="19"/>
  <c r="CC19" i="19"/>
  <c r="CB19" i="19"/>
  <c r="CA19" i="19"/>
  <c r="BZ19" i="19"/>
  <c r="BY19" i="19"/>
  <c r="BX19" i="19"/>
  <c r="BW19" i="19"/>
  <c r="BV19" i="19"/>
  <c r="BU19" i="19"/>
  <c r="BT19" i="19"/>
  <c r="BS19" i="19"/>
  <c r="BR19" i="19"/>
  <c r="BQ19" i="19"/>
  <c r="BP19" i="19"/>
  <c r="BO19" i="19"/>
  <c r="BN19" i="19"/>
  <c r="BM19" i="19"/>
  <c r="BL19" i="19"/>
  <c r="BK19" i="19"/>
  <c r="BJ19" i="19"/>
  <c r="BI19" i="19"/>
  <c r="BH19" i="19"/>
  <c r="BG19" i="19"/>
  <c r="BF19" i="19"/>
  <c r="BE19" i="19"/>
  <c r="BD19" i="19"/>
  <c r="BC19" i="19"/>
  <c r="BB19" i="19"/>
  <c r="BA19" i="19"/>
  <c r="AZ19" i="19"/>
  <c r="AY19" i="19"/>
  <c r="AX19" i="19"/>
  <c r="AW19" i="19"/>
  <c r="AV19" i="19"/>
  <c r="AU19" i="19"/>
  <c r="AT19" i="19"/>
  <c r="AS19" i="19"/>
  <c r="AR19" i="19"/>
  <c r="AQ19" i="19"/>
  <c r="AP19" i="19"/>
  <c r="AO19" i="19"/>
  <c r="AN19" i="19"/>
  <c r="AM19" i="19"/>
  <c r="AL19" i="19"/>
  <c r="AK19" i="19"/>
  <c r="AJ19" i="19"/>
  <c r="AI19" i="19"/>
  <c r="AH19" i="19"/>
  <c r="AG19" i="19"/>
  <c r="AF19" i="19"/>
  <c r="AE19" i="19"/>
  <c r="AD19" i="19"/>
  <c r="AC19" i="19"/>
  <c r="AB19" i="19"/>
  <c r="AA19" i="19"/>
  <c r="Z19" i="19"/>
  <c r="Y19" i="19"/>
  <c r="X19" i="19"/>
  <c r="W19" i="19"/>
  <c r="V19" i="19"/>
  <c r="U19" i="19"/>
  <c r="T19" i="19"/>
  <c r="S19" i="19"/>
  <c r="R19" i="19"/>
  <c r="Q19" i="19"/>
  <c r="P19" i="19"/>
  <c r="O19" i="19"/>
  <c r="N19" i="19"/>
  <c r="M19" i="19"/>
  <c r="L19" i="19"/>
  <c r="K19" i="19"/>
  <c r="J19" i="19"/>
  <c r="I19" i="19"/>
  <c r="H19" i="19"/>
  <c r="G19" i="19"/>
  <c r="F19" i="19"/>
  <c r="E19" i="19"/>
  <c r="D19" i="19"/>
  <c r="C19" i="19"/>
  <c r="B19" i="19"/>
  <c r="A19" i="19"/>
  <c r="CM18" i="19"/>
  <c r="CL18" i="19"/>
  <c r="CK18" i="19"/>
  <c r="CJ18" i="19"/>
  <c r="CG18" i="19"/>
  <c r="CF18" i="19"/>
  <c r="CE18" i="19"/>
  <c r="CD18" i="19"/>
  <c r="CC18" i="19"/>
  <c r="CB18" i="19"/>
  <c r="CA18" i="19"/>
  <c r="BZ18" i="19"/>
  <c r="BY18" i="19"/>
  <c r="BX18" i="19"/>
  <c r="BW18" i="19"/>
  <c r="BV18" i="19"/>
  <c r="BU18" i="19"/>
  <c r="BT18" i="19"/>
  <c r="BS18" i="19"/>
  <c r="BR18" i="19"/>
  <c r="BQ18" i="19"/>
  <c r="BP18" i="19"/>
  <c r="BO18" i="19"/>
  <c r="BN18" i="19"/>
  <c r="BM18" i="19"/>
  <c r="BL18" i="19"/>
  <c r="BK18" i="19"/>
  <c r="BJ18" i="19"/>
  <c r="BI18" i="19"/>
  <c r="BH18" i="19"/>
  <c r="BG18" i="19"/>
  <c r="BF18" i="19"/>
  <c r="BE18" i="19"/>
  <c r="BD18" i="19"/>
  <c r="BC18" i="19"/>
  <c r="BB18" i="19"/>
  <c r="BA18" i="19"/>
  <c r="AZ18" i="19"/>
  <c r="AY18" i="19"/>
  <c r="AX18" i="19"/>
  <c r="AW18" i="19"/>
  <c r="AV18" i="19"/>
  <c r="AU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H18" i="19"/>
  <c r="G18" i="19"/>
  <c r="F18" i="19"/>
  <c r="E18" i="19"/>
  <c r="D18" i="19"/>
  <c r="C18" i="19"/>
  <c r="B18" i="19"/>
  <c r="A18" i="19"/>
  <c r="CM17" i="19"/>
  <c r="CL17" i="19"/>
  <c r="CK17" i="19"/>
  <c r="CJ17" i="19"/>
  <c r="CG17" i="19"/>
  <c r="CF17" i="19"/>
  <c r="CE17" i="19"/>
  <c r="CD17" i="19"/>
  <c r="CC17" i="19"/>
  <c r="CB17" i="19"/>
  <c r="CA17" i="19"/>
  <c r="BZ17" i="19"/>
  <c r="BY17" i="19"/>
  <c r="BX17" i="19"/>
  <c r="BW17" i="19"/>
  <c r="BV17" i="19"/>
  <c r="BU17" i="19"/>
  <c r="BT17" i="19"/>
  <c r="BS17" i="19"/>
  <c r="BR17" i="19"/>
  <c r="BQ17" i="19"/>
  <c r="BP17" i="19"/>
  <c r="BO17" i="19"/>
  <c r="BN17" i="19"/>
  <c r="BM17" i="19"/>
  <c r="BL17" i="19"/>
  <c r="BK17" i="19"/>
  <c r="BJ17" i="19"/>
  <c r="BI17" i="19"/>
  <c r="BH17" i="19"/>
  <c r="BG17" i="19"/>
  <c r="BF17" i="19"/>
  <c r="BE17" i="19"/>
  <c r="BD17" i="19"/>
  <c r="BC17" i="19"/>
  <c r="BB17" i="19"/>
  <c r="BA17" i="19"/>
  <c r="AZ17" i="19"/>
  <c r="AY17" i="19"/>
  <c r="AX17" i="19"/>
  <c r="AW17" i="19"/>
  <c r="AV17" i="19"/>
  <c r="AU17" i="19"/>
  <c r="AT17" i="19"/>
  <c r="AS17" i="19"/>
  <c r="AR17" i="19"/>
  <c r="AQ17" i="19"/>
  <c r="AP17" i="19"/>
  <c r="AO17" i="19"/>
  <c r="AN17" i="19"/>
  <c r="AM17" i="19"/>
  <c r="AL17" i="19"/>
  <c r="AK17" i="19"/>
  <c r="AJ17" i="19"/>
  <c r="AI17" i="19"/>
  <c r="AH17" i="19"/>
  <c r="AG17" i="19"/>
  <c r="AF17" i="19"/>
  <c r="AE17" i="19"/>
  <c r="AD17" i="19"/>
  <c r="AC17" i="19"/>
  <c r="AB17" i="19"/>
  <c r="AA17" i="19"/>
  <c r="Z17" i="19"/>
  <c r="Y17" i="19"/>
  <c r="X17" i="19"/>
  <c r="W17" i="19"/>
  <c r="V17" i="19"/>
  <c r="U17" i="19"/>
  <c r="T17" i="19"/>
  <c r="S17" i="19"/>
  <c r="R17" i="19"/>
  <c r="Q17" i="19"/>
  <c r="P17" i="19"/>
  <c r="O17" i="19"/>
  <c r="N17" i="19"/>
  <c r="M17" i="19"/>
  <c r="L17" i="19"/>
  <c r="K17" i="19"/>
  <c r="J17" i="19"/>
  <c r="I17" i="19"/>
  <c r="H17" i="19"/>
  <c r="G17" i="19"/>
  <c r="F17" i="19"/>
  <c r="E17" i="19"/>
  <c r="D17" i="19"/>
  <c r="C17" i="19"/>
  <c r="B17" i="19"/>
  <c r="A17" i="19"/>
  <c r="CN16" i="19"/>
  <c r="CM16" i="19"/>
  <c r="CL16" i="19"/>
  <c r="CK16" i="19"/>
  <c r="CJ16" i="19"/>
  <c r="CG16" i="19"/>
  <c r="CF16" i="19"/>
  <c r="CE16" i="19"/>
  <c r="CD16" i="19"/>
  <c r="CC16" i="19"/>
  <c r="CB16" i="19"/>
  <c r="CA16" i="19"/>
  <c r="BZ16" i="19"/>
  <c r="BY16" i="19"/>
  <c r="BX16" i="19"/>
  <c r="BW16" i="19"/>
  <c r="BV16" i="19"/>
  <c r="BU16" i="19"/>
  <c r="BT16" i="19"/>
  <c r="BS16" i="19"/>
  <c r="BR16" i="19"/>
  <c r="BQ16" i="19"/>
  <c r="BP16" i="19"/>
  <c r="BO16" i="19"/>
  <c r="BN16" i="19"/>
  <c r="BM16" i="19"/>
  <c r="BL16" i="19"/>
  <c r="BK16" i="19"/>
  <c r="BJ16" i="19"/>
  <c r="BI16" i="19"/>
  <c r="BH16" i="19"/>
  <c r="BG16" i="19"/>
  <c r="BF16" i="19"/>
  <c r="BE16" i="19"/>
  <c r="BD16" i="19"/>
  <c r="BC16" i="19"/>
  <c r="BB16" i="19"/>
  <c r="BA16" i="19"/>
  <c r="AZ16" i="19"/>
  <c r="AY16" i="19"/>
  <c r="AX16" i="19"/>
  <c r="AW16" i="19"/>
  <c r="AV16" i="19"/>
  <c r="AU16" i="19"/>
  <c r="AT16" i="19"/>
  <c r="AS16" i="19"/>
  <c r="AR16" i="19"/>
  <c r="AQ16" i="19"/>
  <c r="AP16" i="19"/>
  <c r="AO16" i="19"/>
  <c r="AN16"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I16" i="19"/>
  <c r="H16" i="19"/>
  <c r="G16" i="19"/>
  <c r="F16" i="19"/>
  <c r="E16" i="19"/>
  <c r="D16" i="19"/>
  <c r="C16" i="19"/>
  <c r="B16" i="19"/>
  <c r="A16" i="19"/>
  <c r="CN15" i="19"/>
  <c r="CM15" i="19"/>
  <c r="CL15" i="19"/>
  <c r="CK15" i="19"/>
  <c r="CJ15" i="19"/>
  <c r="CG15" i="19"/>
  <c r="CF15" i="19"/>
  <c r="CE15" i="19"/>
  <c r="CD15" i="19"/>
  <c r="CC15" i="19"/>
  <c r="CB15" i="19"/>
  <c r="CA15" i="19"/>
  <c r="BZ15" i="19"/>
  <c r="BY15" i="19"/>
  <c r="BX15" i="19"/>
  <c r="BW15" i="19"/>
  <c r="BV15" i="19"/>
  <c r="BU15" i="19"/>
  <c r="BT15" i="19"/>
  <c r="BS15" i="19"/>
  <c r="BR15" i="19"/>
  <c r="BQ15" i="19"/>
  <c r="BP15" i="19"/>
  <c r="BO15" i="19"/>
  <c r="BN15" i="19"/>
  <c r="BM15" i="19"/>
  <c r="BL15" i="19"/>
  <c r="BK15" i="19"/>
  <c r="BJ15" i="19"/>
  <c r="BI15" i="19"/>
  <c r="BH15" i="19"/>
  <c r="BG15" i="19"/>
  <c r="BF15" i="19"/>
  <c r="BE15" i="19"/>
  <c r="BD15" i="19"/>
  <c r="BC15" i="19"/>
  <c r="BB15" i="19"/>
  <c r="BA15" i="19"/>
  <c r="AZ15" i="19"/>
  <c r="AY15" i="19"/>
  <c r="AX15" i="19"/>
  <c r="AW15" i="19"/>
  <c r="AV15" i="19"/>
  <c r="AU15" i="19"/>
  <c r="AT15" i="19"/>
  <c r="AS15" i="19"/>
  <c r="AR15" i="19"/>
  <c r="AQ15" i="19"/>
  <c r="AP15" i="19"/>
  <c r="AO15" i="19"/>
  <c r="AN15"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I15" i="19"/>
  <c r="H15" i="19"/>
  <c r="G15" i="19"/>
  <c r="F15" i="19"/>
  <c r="E15" i="19"/>
  <c r="D15" i="19"/>
  <c r="C15" i="19"/>
  <c r="B15" i="19"/>
  <c r="A15" i="19"/>
  <c r="CN14" i="19"/>
  <c r="CM14" i="19"/>
  <c r="CL14" i="19"/>
  <c r="CK14" i="19"/>
  <c r="CJ14" i="19"/>
  <c r="CG14" i="19"/>
  <c r="CF14" i="19"/>
  <c r="CE14" i="19"/>
  <c r="CD14" i="19"/>
  <c r="CC14" i="19"/>
  <c r="CB14" i="19"/>
  <c r="CA14" i="19"/>
  <c r="BZ14" i="19"/>
  <c r="BY14" i="19"/>
  <c r="BX14" i="19"/>
  <c r="BW14" i="19"/>
  <c r="BV14" i="19"/>
  <c r="BU14" i="19"/>
  <c r="BT14" i="19"/>
  <c r="BS14" i="19"/>
  <c r="BR14" i="19"/>
  <c r="BQ14" i="19"/>
  <c r="BP14" i="19"/>
  <c r="BO14" i="19"/>
  <c r="BN14" i="19"/>
  <c r="BM14" i="19"/>
  <c r="BL14" i="19"/>
  <c r="BK14" i="19"/>
  <c r="BJ14" i="19"/>
  <c r="BI14" i="19"/>
  <c r="BH14" i="19"/>
  <c r="BG14" i="19"/>
  <c r="BF14" i="19"/>
  <c r="BE14" i="19"/>
  <c r="BD14" i="19"/>
  <c r="BC14" i="19"/>
  <c r="BB14" i="19"/>
  <c r="BA14" i="19"/>
  <c r="AZ14" i="19"/>
  <c r="AY14" i="19"/>
  <c r="AX14" i="19"/>
  <c r="AW14" i="19"/>
  <c r="AV14" i="19"/>
  <c r="AU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B14" i="19"/>
  <c r="A14" i="19"/>
  <c r="CN13" i="19"/>
  <c r="CM13" i="19"/>
  <c r="CL13" i="19"/>
  <c r="CK13" i="19"/>
  <c r="CJ13" i="19"/>
  <c r="CG13" i="19"/>
  <c r="CF13" i="19"/>
  <c r="CE13" i="19"/>
  <c r="CD13" i="19"/>
  <c r="CC13" i="19"/>
  <c r="CB13" i="19"/>
  <c r="CA13" i="19"/>
  <c r="BZ13" i="19"/>
  <c r="BY13" i="19"/>
  <c r="BX13" i="19"/>
  <c r="BW13" i="19"/>
  <c r="BV13" i="19"/>
  <c r="BU13" i="19"/>
  <c r="BT13" i="19"/>
  <c r="BS13" i="19"/>
  <c r="BR13" i="19"/>
  <c r="BQ13" i="19"/>
  <c r="BP13" i="19"/>
  <c r="BO13" i="19"/>
  <c r="BN13" i="19"/>
  <c r="BM13" i="19"/>
  <c r="BL13" i="19"/>
  <c r="BK13" i="19"/>
  <c r="BJ13" i="19"/>
  <c r="BI13" i="19"/>
  <c r="BH13" i="19"/>
  <c r="BG13" i="19"/>
  <c r="BF13" i="19"/>
  <c r="BE13" i="19"/>
  <c r="BD13" i="19"/>
  <c r="BC13" i="19"/>
  <c r="BB13" i="19"/>
  <c r="BA13" i="19"/>
  <c r="AZ13" i="19"/>
  <c r="AY13" i="19"/>
  <c r="AX13" i="19"/>
  <c r="AW13" i="19"/>
  <c r="AV13" i="19"/>
  <c r="AU13" i="19"/>
  <c r="AT13" i="19"/>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I13" i="19"/>
  <c r="H13" i="19"/>
  <c r="G13" i="19"/>
  <c r="F13" i="19"/>
  <c r="E13" i="19"/>
  <c r="D13" i="19"/>
  <c r="C13" i="19"/>
  <c r="B13" i="19"/>
  <c r="A13" i="19"/>
  <c r="CN12" i="19"/>
  <c r="CM12" i="19"/>
  <c r="CL12" i="19"/>
  <c r="CK12" i="19"/>
  <c r="CJ12" i="19"/>
  <c r="CG12" i="19"/>
  <c r="CF12" i="19"/>
  <c r="CE12" i="19"/>
  <c r="CD12" i="19"/>
  <c r="CC12" i="19"/>
  <c r="CB12" i="19"/>
  <c r="CA12" i="19"/>
  <c r="BZ12" i="19"/>
  <c r="BY12" i="19"/>
  <c r="BX12" i="19"/>
  <c r="BW12" i="19"/>
  <c r="BV12" i="19"/>
  <c r="BU12" i="19"/>
  <c r="BT12" i="19"/>
  <c r="BS12" i="19"/>
  <c r="BR12" i="19"/>
  <c r="BQ12" i="19"/>
  <c r="BP12" i="19"/>
  <c r="BO12" i="19"/>
  <c r="BN12" i="19"/>
  <c r="BM12" i="19"/>
  <c r="BL12" i="19"/>
  <c r="BK12" i="19"/>
  <c r="BJ12" i="19"/>
  <c r="BI12" i="19"/>
  <c r="BH12" i="19"/>
  <c r="BG12" i="19"/>
  <c r="BF12" i="19"/>
  <c r="BE12" i="19"/>
  <c r="BD12" i="19"/>
  <c r="BC12" i="19"/>
  <c r="BB12" i="19"/>
  <c r="BA12" i="19"/>
  <c r="AZ12" i="19"/>
  <c r="AY12" i="19"/>
  <c r="AX12" i="19"/>
  <c r="AW12" i="19"/>
  <c r="AV12" i="19"/>
  <c r="AU12" i="19"/>
  <c r="AT12" i="19"/>
  <c r="AS12" i="19"/>
  <c r="AR12" i="19"/>
  <c r="AQ12" i="19"/>
  <c r="AP12" i="19"/>
  <c r="AO12" i="19"/>
  <c r="AN12" i="19"/>
  <c r="AM12" i="19"/>
  <c r="AL12" i="19"/>
  <c r="AK12" i="19"/>
  <c r="AJ12" i="19"/>
  <c r="AI12" i="19"/>
  <c r="AH12"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A12" i="19"/>
  <c r="CN11" i="19"/>
  <c r="CM11" i="19"/>
  <c r="CL11" i="19"/>
  <c r="CK11" i="19"/>
  <c r="CJ11" i="19"/>
  <c r="CG11" i="19"/>
  <c r="CF11" i="19"/>
  <c r="CE11" i="19"/>
  <c r="CD11" i="19"/>
  <c r="CC11" i="19"/>
  <c r="CB11" i="19"/>
  <c r="CA11" i="19"/>
  <c r="BZ11" i="19"/>
  <c r="BY11" i="19"/>
  <c r="BX11" i="19"/>
  <c r="BW11" i="19"/>
  <c r="BV11" i="19"/>
  <c r="BU11" i="19"/>
  <c r="BT11" i="19"/>
  <c r="BS11" i="19"/>
  <c r="BR11" i="19"/>
  <c r="BQ11" i="19"/>
  <c r="BP11" i="19"/>
  <c r="BO11" i="19"/>
  <c r="BN11" i="19"/>
  <c r="BM11" i="19"/>
  <c r="BL11" i="19"/>
  <c r="BK11" i="19"/>
  <c r="BJ11" i="19"/>
  <c r="BI11" i="19"/>
  <c r="BH11" i="19"/>
  <c r="BG11" i="19"/>
  <c r="BF11" i="19"/>
  <c r="BE11" i="19"/>
  <c r="BD11" i="19"/>
  <c r="BC11" i="19"/>
  <c r="BB11" i="19"/>
  <c r="BA11" i="19"/>
  <c r="AZ11" i="19"/>
  <c r="AY11" i="19"/>
  <c r="AX11" i="19"/>
  <c r="AW11" i="19"/>
  <c r="AV11" i="19"/>
  <c r="AU11" i="19"/>
  <c r="AT11" i="19"/>
  <c r="AS11" i="19"/>
  <c r="AR11" i="19"/>
  <c r="AQ11" i="19"/>
  <c r="AP11" i="19"/>
  <c r="AO11" i="19"/>
  <c r="AN11" i="19"/>
  <c r="AM11" i="19"/>
  <c r="AL11" i="19"/>
  <c r="AK11" i="19"/>
  <c r="AJ11" i="19"/>
  <c r="AI11" i="19"/>
  <c r="AH11" i="19"/>
  <c r="AG11" i="19"/>
  <c r="AF11" i="19"/>
  <c r="AE11" i="19"/>
  <c r="AD11" i="19"/>
  <c r="AC11" i="19"/>
  <c r="AB11" i="19"/>
  <c r="AA11" i="19"/>
  <c r="Z11" i="19"/>
  <c r="Y11" i="19"/>
  <c r="X11" i="19"/>
  <c r="W11" i="19"/>
  <c r="V11" i="19"/>
  <c r="U11" i="19"/>
  <c r="T11" i="19"/>
  <c r="S11" i="19"/>
  <c r="R11" i="19"/>
  <c r="Q11" i="19"/>
  <c r="P11" i="19"/>
  <c r="O11" i="19"/>
  <c r="N11" i="19"/>
  <c r="M11" i="19"/>
  <c r="L11" i="19"/>
  <c r="K11" i="19"/>
  <c r="J11" i="19"/>
  <c r="I11" i="19"/>
  <c r="H11" i="19"/>
  <c r="G11" i="19"/>
  <c r="F11" i="19"/>
  <c r="E11" i="19"/>
  <c r="D11" i="19"/>
  <c r="C11" i="19"/>
  <c r="B11" i="19"/>
  <c r="A11" i="19"/>
  <c r="CN10" i="19"/>
  <c r="CM10" i="19"/>
  <c r="CL10" i="19"/>
  <c r="CK10" i="19"/>
  <c r="CJ10" i="19"/>
  <c r="CG10" i="19"/>
  <c r="CF10" i="19"/>
  <c r="CE10" i="19"/>
  <c r="CD10" i="19"/>
  <c r="CC10" i="19"/>
  <c r="CB10" i="19"/>
  <c r="CA10" i="19"/>
  <c r="BZ10" i="19"/>
  <c r="BY10" i="19"/>
  <c r="BX10" i="19"/>
  <c r="BW10" i="19"/>
  <c r="BV10" i="19"/>
  <c r="BU10" i="19"/>
  <c r="BT10" i="19"/>
  <c r="BS10" i="19"/>
  <c r="BR10" i="19"/>
  <c r="BQ10" i="19"/>
  <c r="BP10" i="19"/>
  <c r="BO10" i="19"/>
  <c r="BN10" i="19"/>
  <c r="BM10" i="19"/>
  <c r="BL10" i="19"/>
  <c r="BK10" i="19"/>
  <c r="BJ10" i="19"/>
  <c r="BI10" i="19"/>
  <c r="BH10" i="19"/>
  <c r="BG10" i="19"/>
  <c r="BF10" i="19"/>
  <c r="BE10" i="19"/>
  <c r="BD10" i="19"/>
  <c r="BC10" i="19"/>
  <c r="BB10" i="19"/>
  <c r="BA10" i="19"/>
  <c r="AZ10" i="19"/>
  <c r="AY10" i="19"/>
  <c r="AX10" i="19"/>
  <c r="AW10" i="19"/>
  <c r="AV10" i="19"/>
  <c r="AU10" i="19"/>
  <c r="AT10" i="19"/>
  <c r="AS10" i="19"/>
  <c r="AR10" i="19"/>
  <c r="AQ10" i="19"/>
  <c r="AP10" i="19"/>
  <c r="AO10" i="19"/>
  <c r="AN10"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I10" i="19"/>
  <c r="H10" i="19"/>
  <c r="G10" i="19"/>
  <c r="F10" i="19"/>
  <c r="E10" i="19"/>
  <c r="D10" i="19"/>
  <c r="C10" i="19"/>
  <c r="B10" i="19"/>
  <c r="A10" i="19"/>
  <c r="CN9" i="19"/>
  <c r="CM9" i="19"/>
  <c r="CL9" i="19"/>
  <c r="CK9" i="19"/>
  <c r="CJ9" i="19"/>
  <c r="CG9" i="19"/>
  <c r="CF9" i="19"/>
  <c r="CE9" i="19"/>
  <c r="CD9" i="19"/>
  <c r="CC9" i="19"/>
  <c r="CB9" i="19"/>
  <c r="CA9" i="19"/>
  <c r="BZ9" i="19"/>
  <c r="BY9" i="19"/>
  <c r="BX9" i="19"/>
  <c r="BW9" i="19"/>
  <c r="BV9" i="19"/>
  <c r="BU9" i="19"/>
  <c r="BT9" i="19"/>
  <c r="BS9" i="19"/>
  <c r="BR9" i="19"/>
  <c r="BQ9" i="19"/>
  <c r="BP9" i="19"/>
  <c r="BO9" i="19"/>
  <c r="BN9" i="19"/>
  <c r="BM9" i="19"/>
  <c r="BL9" i="19"/>
  <c r="BK9" i="19"/>
  <c r="BJ9" i="19"/>
  <c r="BI9" i="19"/>
  <c r="BH9" i="19"/>
  <c r="BG9" i="19"/>
  <c r="BF9" i="19"/>
  <c r="BE9" i="19"/>
  <c r="BD9" i="19"/>
  <c r="BC9" i="19"/>
  <c r="BB9" i="19"/>
  <c r="BA9" i="19"/>
  <c r="AZ9" i="19"/>
  <c r="AY9" i="19"/>
  <c r="AX9" i="19"/>
  <c r="AW9" i="19"/>
  <c r="AV9" i="19"/>
  <c r="AU9" i="19"/>
  <c r="AT9" i="19"/>
  <c r="AS9" i="19"/>
  <c r="AR9" i="19"/>
  <c r="AQ9" i="19"/>
  <c r="AP9" i="19"/>
  <c r="AO9" i="19"/>
  <c r="AN9" i="19"/>
  <c r="AM9" i="19"/>
  <c r="AL9" i="19"/>
  <c r="AK9" i="19"/>
  <c r="AJ9" i="19"/>
  <c r="AI9" i="19"/>
  <c r="AH9" i="19"/>
  <c r="AG9" i="19"/>
  <c r="AF9" i="19"/>
  <c r="AE9" i="19"/>
  <c r="AD9" i="19"/>
  <c r="AC9" i="19"/>
  <c r="AB9" i="19"/>
  <c r="AA9" i="19"/>
  <c r="Z9" i="19"/>
  <c r="Y9" i="19"/>
  <c r="X9" i="19"/>
  <c r="W9" i="19"/>
  <c r="V9" i="19"/>
  <c r="U9" i="19"/>
  <c r="T9" i="19"/>
  <c r="S9" i="19"/>
  <c r="R9" i="19"/>
  <c r="Q9" i="19"/>
  <c r="P9" i="19"/>
  <c r="O9" i="19"/>
  <c r="N9" i="19"/>
  <c r="M9" i="19"/>
  <c r="L9" i="19"/>
  <c r="K9" i="19"/>
  <c r="J9" i="19"/>
  <c r="I9" i="19"/>
  <c r="H9" i="19"/>
  <c r="G9" i="19"/>
  <c r="F9" i="19"/>
  <c r="E9" i="19"/>
  <c r="D9" i="19"/>
  <c r="C9" i="19"/>
  <c r="B9" i="19"/>
  <c r="A9" i="19"/>
  <c r="CN8" i="19"/>
  <c r="CM8" i="19"/>
  <c r="CL8" i="19"/>
  <c r="CK8" i="19"/>
  <c r="CJ8" i="19"/>
  <c r="CG8" i="19"/>
  <c r="CF8" i="19"/>
  <c r="CE8" i="19"/>
  <c r="CD8" i="19"/>
  <c r="CC8" i="19"/>
  <c r="CB8" i="19"/>
  <c r="CA8" i="19"/>
  <c r="BZ8" i="19"/>
  <c r="BY8" i="19"/>
  <c r="BX8" i="19"/>
  <c r="BW8" i="19"/>
  <c r="BV8" i="19"/>
  <c r="BU8" i="19"/>
  <c r="BT8" i="19"/>
  <c r="BS8" i="19"/>
  <c r="BR8" i="19"/>
  <c r="BQ8" i="19"/>
  <c r="BP8" i="19"/>
  <c r="BO8" i="19"/>
  <c r="BN8" i="19"/>
  <c r="BM8" i="19"/>
  <c r="BL8" i="19"/>
  <c r="BK8" i="19"/>
  <c r="BJ8" i="19"/>
  <c r="BI8" i="19"/>
  <c r="BH8" i="19"/>
  <c r="BG8" i="19"/>
  <c r="BF8" i="19"/>
  <c r="BE8" i="19"/>
  <c r="BD8" i="19"/>
  <c r="BC8" i="19"/>
  <c r="BB8" i="19"/>
  <c r="BA8" i="19"/>
  <c r="AZ8" i="19"/>
  <c r="AY8" i="19"/>
  <c r="AX8" i="19"/>
  <c r="AW8" i="19"/>
  <c r="AV8" i="19"/>
  <c r="AU8" i="19"/>
  <c r="AT8" i="19"/>
  <c r="AS8" i="19"/>
  <c r="AR8" i="19"/>
  <c r="AQ8" i="19"/>
  <c r="AP8" i="19"/>
  <c r="AO8" i="19"/>
  <c r="AN8" i="19"/>
  <c r="AM8" i="19"/>
  <c r="AL8" i="19"/>
  <c r="AK8" i="19"/>
  <c r="AJ8" i="19"/>
  <c r="AI8" i="19"/>
  <c r="AH8" i="19"/>
  <c r="AG8" i="19"/>
  <c r="AF8" i="19"/>
  <c r="AE8" i="19"/>
  <c r="AD8" i="19"/>
  <c r="AC8" i="19"/>
  <c r="AB8" i="19"/>
  <c r="AA8" i="19"/>
  <c r="Z8" i="19"/>
  <c r="Y8" i="19"/>
  <c r="X8" i="19"/>
  <c r="W8" i="19"/>
  <c r="V8" i="19"/>
  <c r="U8" i="19"/>
  <c r="T8" i="19"/>
  <c r="S8" i="19"/>
  <c r="R8" i="19"/>
  <c r="Q8" i="19"/>
  <c r="P8" i="19"/>
  <c r="O8" i="19"/>
  <c r="N8" i="19"/>
  <c r="M8" i="19"/>
  <c r="L8" i="19"/>
  <c r="K8" i="19"/>
  <c r="J8" i="19"/>
  <c r="I8" i="19"/>
  <c r="H8" i="19"/>
  <c r="G8" i="19"/>
  <c r="F8" i="19"/>
  <c r="E8" i="19"/>
  <c r="D8" i="19"/>
  <c r="C8" i="19"/>
  <c r="B8" i="19"/>
  <c r="A8" i="19"/>
  <c r="CN7" i="19"/>
  <c r="CM7" i="19"/>
  <c r="CL7" i="19"/>
  <c r="CK7" i="19"/>
  <c r="CJ7" i="19"/>
  <c r="CG7" i="19"/>
  <c r="CF7" i="19"/>
  <c r="CE7" i="19"/>
  <c r="CD7" i="19"/>
  <c r="CC7" i="19"/>
  <c r="CB7" i="19"/>
  <c r="CA7" i="19"/>
  <c r="BZ7" i="19"/>
  <c r="BY7" i="19"/>
  <c r="BX7" i="19"/>
  <c r="BW7" i="19"/>
  <c r="BV7" i="19"/>
  <c r="BU7" i="19"/>
  <c r="BT7" i="19"/>
  <c r="BS7" i="19"/>
  <c r="BR7" i="19"/>
  <c r="BQ7" i="19"/>
  <c r="BP7" i="19"/>
  <c r="BO7" i="19"/>
  <c r="BN7" i="19"/>
  <c r="BM7" i="19"/>
  <c r="BL7" i="19"/>
  <c r="BK7" i="19"/>
  <c r="BJ7" i="19"/>
  <c r="BI7" i="19"/>
  <c r="BH7" i="19"/>
  <c r="BG7" i="19"/>
  <c r="BF7" i="19"/>
  <c r="BE7" i="19"/>
  <c r="BD7" i="19"/>
  <c r="BC7" i="19"/>
  <c r="BB7" i="19"/>
  <c r="BA7" i="19"/>
  <c r="AZ7" i="19"/>
  <c r="AY7" i="19"/>
  <c r="AX7" i="19"/>
  <c r="AW7" i="19"/>
  <c r="AV7" i="19"/>
  <c r="AU7" i="19"/>
  <c r="AT7" i="19"/>
  <c r="AS7" i="19"/>
  <c r="AR7" i="19"/>
  <c r="AQ7" i="19"/>
  <c r="AP7" i="19"/>
  <c r="AO7" i="19"/>
  <c r="AN7"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B7" i="19"/>
  <c r="A7" i="19"/>
  <c r="CN6" i="19"/>
  <c r="CM6" i="19"/>
  <c r="CL6" i="19"/>
  <c r="CK6" i="19"/>
  <c r="CJ6" i="19"/>
  <c r="CG6" i="19"/>
  <c r="CF6" i="19"/>
  <c r="CE6" i="19"/>
  <c r="CD6" i="19"/>
  <c r="CC6" i="19"/>
  <c r="CB6" i="19"/>
  <c r="CA6" i="19"/>
  <c r="BZ6" i="19"/>
  <c r="BY6" i="19"/>
  <c r="BX6" i="19"/>
  <c r="BW6" i="19"/>
  <c r="BV6" i="19"/>
  <c r="BU6" i="19"/>
  <c r="BT6" i="19"/>
  <c r="BS6" i="19"/>
  <c r="BR6" i="19"/>
  <c r="BQ6" i="19"/>
  <c r="BP6" i="19"/>
  <c r="BO6" i="19"/>
  <c r="BN6" i="19"/>
  <c r="BM6" i="19"/>
  <c r="BL6" i="19"/>
  <c r="BK6" i="19"/>
  <c r="BJ6" i="19"/>
  <c r="BI6" i="19"/>
  <c r="BH6" i="19"/>
  <c r="BG6" i="19"/>
  <c r="BF6" i="19"/>
  <c r="BE6" i="19"/>
  <c r="BD6" i="19"/>
  <c r="BC6" i="19"/>
  <c r="BB6" i="19"/>
  <c r="BA6" i="19"/>
  <c r="AZ6" i="19"/>
  <c r="AY6" i="19"/>
  <c r="AX6" i="19"/>
  <c r="AW6" i="19"/>
  <c r="AV6" i="19"/>
  <c r="AU6" i="19"/>
  <c r="AT6" i="19"/>
  <c r="AS6" i="19"/>
  <c r="AR6" i="19"/>
  <c r="AQ6" i="19"/>
  <c r="AP6" i="19"/>
  <c r="AO6" i="19"/>
  <c r="AN6"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C6" i="19"/>
  <c r="B6" i="19"/>
  <c r="A6" i="19"/>
  <c r="CN5" i="19"/>
  <c r="CM5" i="19"/>
  <c r="CL5" i="19"/>
  <c r="CK5" i="19"/>
  <c r="CJ5" i="19"/>
  <c r="CG5" i="19"/>
  <c r="CF5" i="19"/>
  <c r="CE5" i="19"/>
  <c r="CD5" i="19"/>
  <c r="CC5" i="19"/>
  <c r="CB5" i="19"/>
  <c r="CA5" i="19"/>
  <c r="BZ5" i="19"/>
  <c r="BY5" i="19"/>
  <c r="BX5" i="19"/>
  <c r="BW5" i="19"/>
  <c r="BV5" i="19"/>
  <c r="BU5" i="19"/>
  <c r="BT5" i="19"/>
  <c r="BS5" i="19"/>
  <c r="BR5" i="19"/>
  <c r="BQ5" i="19"/>
  <c r="BP5" i="19"/>
  <c r="BO5" i="19"/>
  <c r="BN5" i="19"/>
  <c r="BM5" i="19"/>
  <c r="BL5" i="19"/>
  <c r="BK5" i="19"/>
  <c r="BJ5" i="19"/>
  <c r="BI5" i="19"/>
  <c r="BH5" i="19"/>
  <c r="BG5" i="19"/>
  <c r="BF5" i="19"/>
  <c r="BE5" i="19"/>
  <c r="BD5" i="19"/>
  <c r="BC5" i="19"/>
  <c r="BB5" i="19"/>
  <c r="BA5" i="19"/>
  <c r="AZ5" i="19"/>
  <c r="AY5" i="19"/>
  <c r="AX5" i="19"/>
  <c r="AW5" i="19"/>
  <c r="AV5" i="19"/>
  <c r="AU5" i="19"/>
  <c r="AT5" i="19"/>
  <c r="AS5" i="19"/>
  <c r="AR5" i="19"/>
  <c r="AQ5" i="19"/>
  <c r="AP5" i="19"/>
  <c r="AO5" i="19"/>
  <c r="AN5" i="19"/>
  <c r="AM5" i="19"/>
  <c r="AL5" i="19"/>
  <c r="AK5" i="19"/>
  <c r="AJ5" i="19"/>
  <c r="AI5" i="19"/>
  <c r="AH5" i="19"/>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B5" i="19"/>
  <c r="A5" i="19"/>
  <c r="CN4" i="19"/>
  <c r="CM4" i="19"/>
  <c r="CL4" i="19"/>
  <c r="CK4" i="19"/>
  <c r="CJ4" i="19"/>
  <c r="CG4" i="19"/>
  <c r="CF4" i="19"/>
  <c r="CE4" i="19"/>
  <c r="CD4" i="19"/>
  <c r="CC4" i="19"/>
  <c r="CB4" i="19"/>
  <c r="CA4" i="19"/>
  <c r="BZ4" i="19"/>
  <c r="BY4" i="19"/>
  <c r="BX4" i="19"/>
  <c r="BW4" i="19"/>
  <c r="BV4" i="19"/>
  <c r="BU4" i="19"/>
  <c r="BT4" i="19"/>
  <c r="BS4" i="19"/>
  <c r="BR4" i="19"/>
  <c r="BQ4" i="19"/>
  <c r="BP4" i="19"/>
  <c r="BO4" i="19"/>
  <c r="BN4" i="19"/>
  <c r="BM4" i="19"/>
  <c r="BL4" i="19"/>
  <c r="BK4" i="19"/>
  <c r="BJ4" i="19"/>
  <c r="BI4" i="19"/>
  <c r="BH4" i="19"/>
  <c r="BG4" i="19"/>
  <c r="BF4" i="19"/>
  <c r="BE4" i="19"/>
  <c r="BD4" i="19"/>
  <c r="BC4" i="19"/>
  <c r="BB4" i="19"/>
  <c r="BA4" i="19"/>
  <c r="AZ4" i="19"/>
  <c r="AY4" i="19"/>
  <c r="AX4" i="19"/>
  <c r="AW4" i="19"/>
  <c r="AV4" i="19"/>
  <c r="AU4" i="19"/>
  <c r="AT4" i="19"/>
  <c r="AS4" i="19"/>
  <c r="AR4" i="19"/>
  <c r="AQ4" i="19"/>
  <c r="AP4" i="19"/>
  <c r="AO4" i="19"/>
  <c r="AN4" i="19"/>
  <c r="AM4" i="19"/>
  <c r="AL4" i="19"/>
  <c r="AK4" i="19"/>
  <c r="AJ4" i="19"/>
  <c r="AI4" i="19"/>
  <c r="AH4" i="19"/>
  <c r="AG4" i="19"/>
  <c r="AF4" i="19"/>
  <c r="AE4" i="19"/>
  <c r="AD4" i="19"/>
  <c r="AC4" i="19"/>
  <c r="AB4" i="19"/>
  <c r="AA4" i="19"/>
  <c r="Z4" i="19"/>
  <c r="Y4" i="19"/>
  <c r="X4" i="19"/>
  <c r="W4" i="19"/>
  <c r="V4" i="19"/>
  <c r="U4" i="19"/>
  <c r="T4" i="19"/>
  <c r="S4" i="19"/>
  <c r="R4" i="19"/>
  <c r="Q4" i="19"/>
  <c r="P4" i="19"/>
  <c r="O4" i="19"/>
  <c r="N4" i="19"/>
  <c r="M4" i="19"/>
  <c r="L4" i="19"/>
  <c r="K4" i="19"/>
  <c r="J4" i="19"/>
  <c r="I4" i="19"/>
  <c r="H4" i="19"/>
  <c r="G4" i="19"/>
  <c r="F4" i="19"/>
  <c r="E4" i="19"/>
  <c r="D4" i="19"/>
  <c r="C4" i="19"/>
  <c r="B4" i="19"/>
  <c r="A4" i="19"/>
  <c r="CN3" i="19"/>
  <c r="CM3" i="19"/>
  <c r="CL3" i="19"/>
  <c r="CK3" i="19"/>
  <c r="CJ3" i="19"/>
  <c r="CG3" i="19"/>
  <c r="CF3" i="19"/>
  <c r="CE3" i="19"/>
  <c r="CD3" i="19"/>
  <c r="CC3" i="19"/>
  <c r="CB3" i="19"/>
  <c r="CA3" i="19"/>
  <c r="BZ3" i="19"/>
  <c r="BY3" i="19"/>
  <c r="BX3" i="19"/>
  <c r="BW3" i="19"/>
  <c r="BV3" i="19"/>
  <c r="BU3" i="19"/>
  <c r="BT3" i="19"/>
  <c r="BS3" i="19"/>
  <c r="BR3" i="19"/>
  <c r="BQ3" i="19"/>
  <c r="BP3" i="19"/>
  <c r="BO3" i="19"/>
  <c r="BN3" i="19"/>
  <c r="BM3" i="19"/>
  <c r="BL3" i="19"/>
  <c r="BK3" i="19"/>
  <c r="BJ3" i="19"/>
  <c r="BI3" i="19"/>
  <c r="BH3" i="19"/>
  <c r="BG3" i="19"/>
  <c r="BF3" i="19"/>
  <c r="BE3" i="19"/>
  <c r="BD3" i="19"/>
  <c r="BC3" i="19"/>
  <c r="BB3" i="19"/>
  <c r="BA3" i="19"/>
  <c r="AZ3" i="19"/>
  <c r="AY3" i="19"/>
  <c r="AX3" i="19"/>
  <c r="AW3" i="19"/>
  <c r="AV3" i="19"/>
  <c r="AU3" i="19"/>
  <c r="AT3" i="19"/>
  <c r="AS3" i="19"/>
  <c r="AR3" i="19"/>
  <c r="AQ3" i="19"/>
  <c r="AP3" i="19"/>
  <c r="AO3" i="19"/>
  <c r="AN3" i="19"/>
  <c r="AM3" i="19"/>
  <c r="AL3" i="19"/>
  <c r="AK3" i="19"/>
  <c r="AJ3" i="19"/>
  <c r="AI3" i="19"/>
  <c r="AH3" i="19"/>
  <c r="AG3" i="19"/>
  <c r="AF3" i="19"/>
  <c r="AE3" i="19"/>
  <c r="AD3" i="19"/>
  <c r="AC3" i="19"/>
  <c r="AB3" i="19"/>
  <c r="AA3" i="19"/>
  <c r="Z3" i="19"/>
  <c r="Y3" i="19"/>
  <c r="X3" i="19"/>
  <c r="W3" i="19"/>
  <c r="V3" i="19"/>
  <c r="U3" i="19"/>
  <c r="T3" i="19"/>
  <c r="S3" i="19"/>
  <c r="R3" i="19"/>
  <c r="Q3" i="19"/>
  <c r="P3" i="19"/>
  <c r="O3" i="19"/>
  <c r="N3" i="19"/>
  <c r="M3" i="19"/>
  <c r="L3" i="19"/>
  <c r="K3" i="19"/>
  <c r="J3" i="19"/>
  <c r="I3" i="19"/>
  <c r="H3" i="19"/>
  <c r="G3" i="19"/>
  <c r="F3" i="19"/>
  <c r="E3" i="19"/>
  <c r="D3" i="19"/>
  <c r="C3" i="19"/>
  <c r="B3" i="19"/>
  <c r="A3" i="19"/>
  <c r="CN2" i="19"/>
  <c r="CM2" i="19"/>
  <c r="CL2" i="19"/>
  <c r="CK2" i="19"/>
  <c r="CJ2" i="19"/>
  <c r="CG2" i="19"/>
  <c r="CF2" i="19"/>
  <c r="CE2" i="19"/>
  <c r="CD2" i="19"/>
  <c r="CC2" i="19"/>
  <c r="CB2" i="19"/>
  <c r="CA2" i="19"/>
  <c r="BZ2" i="19"/>
  <c r="BY2" i="19"/>
  <c r="BX2" i="19"/>
  <c r="BW2" i="19"/>
  <c r="BV2" i="19"/>
  <c r="BU2" i="19"/>
  <c r="BT2" i="19"/>
  <c r="BS2" i="19"/>
  <c r="BR2" i="19"/>
  <c r="BQ2" i="19"/>
  <c r="BP2" i="19"/>
  <c r="BO2" i="19"/>
  <c r="BN2" i="19"/>
  <c r="BM2" i="19"/>
  <c r="BL2" i="19"/>
  <c r="BK2" i="19"/>
  <c r="BJ2" i="19"/>
  <c r="BI2" i="19"/>
  <c r="BH2" i="19"/>
  <c r="BG2" i="19"/>
  <c r="BF2" i="19"/>
  <c r="BE2" i="19"/>
  <c r="BD2" i="19"/>
  <c r="BC2" i="19"/>
  <c r="BB2" i="19"/>
  <c r="BA2" i="19"/>
  <c r="AZ2" i="19"/>
  <c r="AY2" i="19"/>
  <c r="AX2" i="19"/>
  <c r="AW2" i="19"/>
  <c r="AV2" i="19"/>
  <c r="AU2" i="19"/>
  <c r="AT2" i="19"/>
  <c r="AS2" i="19"/>
  <c r="AR2" i="19"/>
  <c r="AQ2" i="19"/>
  <c r="AP2" i="19"/>
  <c r="AO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K2" i="19"/>
  <c r="J2" i="19"/>
  <c r="I2" i="19"/>
  <c r="H2" i="19"/>
  <c r="G2" i="19"/>
  <c r="F2" i="19"/>
  <c r="E2" i="19"/>
  <c r="D2" i="19"/>
  <c r="C2" i="19"/>
  <c r="A2" i="19"/>
  <c r="CM101" i="18"/>
  <c r="CL101" i="18"/>
  <c r="CK101" i="18"/>
  <c r="CJ101" i="18"/>
  <c r="CG101" i="18"/>
  <c r="CF101" i="18"/>
  <c r="CE101" i="18"/>
  <c r="CD101" i="18"/>
  <c r="CC101" i="18"/>
  <c r="CB101" i="18"/>
  <c r="CA101" i="18"/>
  <c r="BZ101" i="18"/>
  <c r="F101" i="18"/>
  <c r="E101" i="18"/>
  <c r="D101" i="18"/>
  <c r="C101" i="18"/>
  <c r="B101" i="18"/>
  <c r="A101" i="18"/>
  <c r="CM100" i="18"/>
  <c r="CL100" i="18"/>
  <c r="CK100" i="18"/>
  <c r="CJ100" i="18"/>
  <c r="CG100" i="18"/>
  <c r="CF100" i="18"/>
  <c r="CE100" i="18"/>
  <c r="CD100" i="18"/>
  <c r="CC100" i="18"/>
  <c r="CB100" i="18"/>
  <c r="CA100" i="18"/>
  <c r="BZ100" i="18"/>
  <c r="F100" i="18"/>
  <c r="E100" i="18"/>
  <c r="D100" i="18"/>
  <c r="C100" i="18"/>
  <c r="B100" i="18"/>
  <c r="A100" i="18"/>
  <c r="CM99" i="18"/>
  <c r="CL99" i="18"/>
  <c r="CK99" i="18"/>
  <c r="CJ99" i="18"/>
  <c r="CG99" i="18"/>
  <c r="CF99" i="18"/>
  <c r="CE99" i="18"/>
  <c r="CD99" i="18"/>
  <c r="CC99" i="18"/>
  <c r="CB99" i="18"/>
  <c r="CA99" i="18"/>
  <c r="BZ99" i="18"/>
  <c r="F99" i="18"/>
  <c r="E99" i="18"/>
  <c r="D99" i="18"/>
  <c r="C99" i="18"/>
  <c r="B99" i="18"/>
  <c r="A99" i="18"/>
  <c r="CM98" i="18"/>
  <c r="CL98" i="18"/>
  <c r="CK98" i="18"/>
  <c r="CJ98" i="18"/>
  <c r="CG98" i="18"/>
  <c r="CF98" i="18"/>
  <c r="CE98" i="18"/>
  <c r="CD98" i="18"/>
  <c r="CC98" i="18"/>
  <c r="CB98" i="18"/>
  <c r="CA98" i="18"/>
  <c r="BZ98" i="18"/>
  <c r="F98" i="18"/>
  <c r="E98" i="18"/>
  <c r="D98" i="18"/>
  <c r="C98" i="18"/>
  <c r="B98" i="18"/>
  <c r="A98" i="18"/>
  <c r="CM97" i="18"/>
  <c r="CL97" i="18"/>
  <c r="CK97" i="18"/>
  <c r="CJ97" i="18"/>
  <c r="CG97" i="18"/>
  <c r="CF97" i="18"/>
  <c r="CE97" i="18"/>
  <c r="CD97" i="18"/>
  <c r="CC97" i="18"/>
  <c r="CB97" i="18"/>
  <c r="CA97" i="18"/>
  <c r="BZ97" i="18"/>
  <c r="F97" i="18"/>
  <c r="E97" i="18"/>
  <c r="D97" i="18"/>
  <c r="C97" i="18"/>
  <c r="B97" i="18"/>
  <c r="A97" i="18"/>
  <c r="CM96" i="18"/>
  <c r="CL96" i="18"/>
  <c r="CK96" i="18"/>
  <c r="CJ96" i="18"/>
  <c r="CG96" i="18"/>
  <c r="CF96" i="18"/>
  <c r="CE96" i="18"/>
  <c r="CD96" i="18"/>
  <c r="CC96" i="18"/>
  <c r="CB96" i="18"/>
  <c r="CA96" i="18"/>
  <c r="BZ96" i="18"/>
  <c r="F96" i="18"/>
  <c r="E96" i="18"/>
  <c r="D96" i="18"/>
  <c r="C96" i="18"/>
  <c r="B96" i="18"/>
  <c r="A96" i="18"/>
  <c r="CM95" i="18"/>
  <c r="CL95" i="18"/>
  <c r="CK95" i="18"/>
  <c r="CJ95" i="18"/>
  <c r="CG95" i="18"/>
  <c r="CF95" i="18"/>
  <c r="CE95" i="18"/>
  <c r="CD95" i="18"/>
  <c r="CC95" i="18"/>
  <c r="CB95" i="18"/>
  <c r="CA95" i="18"/>
  <c r="BZ95" i="18"/>
  <c r="F95" i="18"/>
  <c r="E95" i="18"/>
  <c r="D95" i="18"/>
  <c r="C95" i="18"/>
  <c r="B95" i="18"/>
  <c r="A95" i="18"/>
  <c r="CM94" i="18"/>
  <c r="CL94" i="18"/>
  <c r="CK94" i="18"/>
  <c r="CJ94" i="18"/>
  <c r="CG94" i="18"/>
  <c r="CF94" i="18"/>
  <c r="CE94" i="18"/>
  <c r="CD94" i="18"/>
  <c r="CC94" i="18"/>
  <c r="CB94" i="18"/>
  <c r="CA94" i="18"/>
  <c r="BZ94" i="18"/>
  <c r="F94" i="18"/>
  <c r="E94" i="18"/>
  <c r="D94" i="18"/>
  <c r="C94" i="18"/>
  <c r="B94" i="18"/>
  <c r="A94" i="18"/>
  <c r="CM93" i="18"/>
  <c r="CL93" i="18"/>
  <c r="CK93" i="18"/>
  <c r="CJ93" i="18"/>
  <c r="CG93" i="18"/>
  <c r="CF93" i="18"/>
  <c r="CE93" i="18"/>
  <c r="CD93" i="18"/>
  <c r="CC93" i="18"/>
  <c r="CB93" i="18"/>
  <c r="CA93" i="18"/>
  <c r="BZ93" i="18"/>
  <c r="F93" i="18"/>
  <c r="E93" i="18"/>
  <c r="D93" i="18"/>
  <c r="C93" i="18"/>
  <c r="B93" i="18"/>
  <c r="A93" i="18"/>
  <c r="CM92" i="18"/>
  <c r="CL92" i="18"/>
  <c r="CK92" i="18"/>
  <c r="CJ92" i="18"/>
  <c r="CG92" i="18"/>
  <c r="CF92" i="18"/>
  <c r="CE92" i="18"/>
  <c r="CD92" i="18"/>
  <c r="CC92" i="18"/>
  <c r="CB92" i="18"/>
  <c r="CA92" i="18"/>
  <c r="BZ92" i="18"/>
  <c r="F92" i="18"/>
  <c r="E92" i="18"/>
  <c r="D92" i="18"/>
  <c r="C92" i="18"/>
  <c r="B92" i="18"/>
  <c r="A92" i="18"/>
  <c r="CM91" i="18"/>
  <c r="CL91" i="18"/>
  <c r="CK91" i="18"/>
  <c r="CJ91" i="18"/>
  <c r="CG91" i="18"/>
  <c r="CF91" i="18"/>
  <c r="CE91" i="18"/>
  <c r="CD91" i="18"/>
  <c r="CC91" i="18"/>
  <c r="CB91" i="18"/>
  <c r="CA91" i="18"/>
  <c r="BZ91" i="18"/>
  <c r="F91" i="18"/>
  <c r="E91" i="18"/>
  <c r="D91" i="18"/>
  <c r="C91" i="18"/>
  <c r="B91" i="18"/>
  <c r="A91" i="18"/>
  <c r="CM90" i="18"/>
  <c r="CL90" i="18"/>
  <c r="CK90" i="18"/>
  <c r="CJ90" i="18"/>
  <c r="CG90" i="18"/>
  <c r="CF90" i="18"/>
  <c r="CE90" i="18"/>
  <c r="CD90" i="18"/>
  <c r="CC90" i="18"/>
  <c r="CB90" i="18"/>
  <c r="CA90" i="18"/>
  <c r="BZ90" i="18"/>
  <c r="F90" i="18"/>
  <c r="E90" i="18"/>
  <c r="D90" i="18"/>
  <c r="C90" i="18"/>
  <c r="B90" i="18"/>
  <c r="A90" i="18"/>
  <c r="CM89" i="18"/>
  <c r="CL89" i="18"/>
  <c r="CK89" i="18"/>
  <c r="CJ89" i="18"/>
  <c r="CG89" i="18"/>
  <c r="CF89" i="18"/>
  <c r="CE89" i="18"/>
  <c r="CD89" i="18"/>
  <c r="CC89" i="18"/>
  <c r="CB89" i="18"/>
  <c r="CA89" i="18"/>
  <c r="BZ89" i="18"/>
  <c r="F89" i="18"/>
  <c r="E89" i="18"/>
  <c r="D89" i="18"/>
  <c r="C89" i="18"/>
  <c r="B89" i="18"/>
  <c r="A89" i="18"/>
  <c r="CM88" i="18"/>
  <c r="CL88" i="18"/>
  <c r="CK88" i="18"/>
  <c r="CJ88" i="18"/>
  <c r="CG88" i="18"/>
  <c r="CF88" i="18"/>
  <c r="CE88" i="18"/>
  <c r="CD88" i="18"/>
  <c r="CC88" i="18"/>
  <c r="CB88" i="18"/>
  <c r="CA88" i="18"/>
  <c r="BZ88" i="18"/>
  <c r="F88" i="18"/>
  <c r="E88" i="18"/>
  <c r="D88" i="18"/>
  <c r="C88" i="18"/>
  <c r="B88" i="18"/>
  <c r="A88" i="18"/>
  <c r="CM87" i="18"/>
  <c r="CL87" i="18"/>
  <c r="CK87" i="18"/>
  <c r="CJ87" i="18"/>
  <c r="CG87" i="18"/>
  <c r="CF87" i="18"/>
  <c r="CE87" i="18"/>
  <c r="CD87" i="18"/>
  <c r="CC87" i="18"/>
  <c r="CB87" i="18"/>
  <c r="CA87" i="18"/>
  <c r="BZ87" i="18"/>
  <c r="F87" i="18"/>
  <c r="E87" i="18"/>
  <c r="D87" i="18"/>
  <c r="C87" i="18"/>
  <c r="B87" i="18"/>
  <c r="A87" i="18"/>
  <c r="CM86" i="18"/>
  <c r="CL86" i="18"/>
  <c r="CK86" i="18"/>
  <c r="CJ86" i="18"/>
  <c r="CG86" i="18"/>
  <c r="CF86" i="18"/>
  <c r="CE86" i="18"/>
  <c r="CD86" i="18"/>
  <c r="CC86" i="18"/>
  <c r="CB86" i="18"/>
  <c r="CA86" i="18"/>
  <c r="BZ86" i="18"/>
  <c r="F86" i="18"/>
  <c r="E86" i="18"/>
  <c r="D86" i="18"/>
  <c r="C86" i="18"/>
  <c r="B86" i="18"/>
  <c r="A86" i="18"/>
  <c r="CM85" i="18"/>
  <c r="CL85" i="18"/>
  <c r="CK85" i="18"/>
  <c r="CJ85" i="18"/>
  <c r="CG85" i="18"/>
  <c r="CF85" i="18"/>
  <c r="CE85" i="18"/>
  <c r="CD85" i="18"/>
  <c r="CC85" i="18"/>
  <c r="CB85" i="18"/>
  <c r="CA85" i="18"/>
  <c r="BZ85" i="18"/>
  <c r="F85" i="18"/>
  <c r="E85" i="18"/>
  <c r="D85" i="18"/>
  <c r="C85" i="18"/>
  <c r="B85" i="18"/>
  <c r="A85" i="18"/>
  <c r="CM84" i="18"/>
  <c r="CL84" i="18"/>
  <c r="CK84" i="18"/>
  <c r="CJ84" i="18"/>
  <c r="CG84" i="18"/>
  <c r="CF84" i="18"/>
  <c r="CE84" i="18"/>
  <c r="CD84" i="18"/>
  <c r="CC84" i="18"/>
  <c r="CB84" i="18"/>
  <c r="CA84" i="18"/>
  <c r="BZ84" i="18"/>
  <c r="F84" i="18"/>
  <c r="E84" i="18"/>
  <c r="D84" i="18"/>
  <c r="C84" i="18"/>
  <c r="B84" i="18"/>
  <c r="A84" i="18"/>
  <c r="CM83" i="18"/>
  <c r="CL83" i="18"/>
  <c r="CK83" i="18"/>
  <c r="CJ83" i="18"/>
  <c r="CG83" i="18"/>
  <c r="CF83" i="18"/>
  <c r="CE83" i="18"/>
  <c r="CD83" i="18"/>
  <c r="CC83" i="18"/>
  <c r="CB83" i="18"/>
  <c r="CA83" i="18"/>
  <c r="BZ83" i="18"/>
  <c r="F83" i="18"/>
  <c r="E83" i="18"/>
  <c r="D83" i="18"/>
  <c r="C83" i="18"/>
  <c r="B83" i="18"/>
  <c r="A83" i="18"/>
  <c r="CM82" i="18"/>
  <c r="CL82" i="18"/>
  <c r="CK82" i="18"/>
  <c r="CJ82" i="18"/>
  <c r="CG82" i="18"/>
  <c r="CF82" i="18"/>
  <c r="CE82" i="18"/>
  <c r="CD82" i="18"/>
  <c r="CC82" i="18"/>
  <c r="CB82" i="18"/>
  <c r="CA82" i="18"/>
  <c r="BZ82" i="18"/>
  <c r="F82" i="18"/>
  <c r="E82" i="18"/>
  <c r="D82" i="18"/>
  <c r="C82" i="18"/>
  <c r="B82" i="18"/>
  <c r="A82" i="18"/>
  <c r="CM81" i="18"/>
  <c r="CL81" i="18"/>
  <c r="CK81" i="18"/>
  <c r="CJ81" i="18"/>
  <c r="CG81" i="18"/>
  <c r="CF81" i="18"/>
  <c r="CE81" i="18"/>
  <c r="CD81" i="18"/>
  <c r="CC81" i="18"/>
  <c r="CB81" i="18"/>
  <c r="CA81" i="18"/>
  <c r="BZ81" i="18"/>
  <c r="F81" i="18"/>
  <c r="E81" i="18"/>
  <c r="D81" i="18"/>
  <c r="C81" i="18"/>
  <c r="B81" i="18"/>
  <c r="A81" i="18"/>
  <c r="CM80" i="18"/>
  <c r="CL80" i="18"/>
  <c r="CK80" i="18"/>
  <c r="CJ80" i="18"/>
  <c r="CG80" i="18"/>
  <c r="CF80" i="18"/>
  <c r="CE80" i="18"/>
  <c r="CD80" i="18"/>
  <c r="CC80" i="18"/>
  <c r="CB80" i="18"/>
  <c r="CA80" i="18"/>
  <c r="BZ80" i="18"/>
  <c r="F80" i="18"/>
  <c r="E80" i="18"/>
  <c r="D80" i="18"/>
  <c r="C80" i="18"/>
  <c r="B80" i="18"/>
  <c r="A80" i="18"/>
  <c r="CM79" i="18"/>
  <c r="CL79" i="18"/>
  <c r="CK79" i="18"/>
  <c r="CJ79" i="18"/>
  <c r="CG79" i="18"/>
  <c r="CF79" i="18"/>
  <c r="CE79" i="18"/>
  <c r="CD79" i="18"/>
  <c r="CC79" i="18"/>
  <c r="CB79" i="18"/>
  <c r="CA79" i="18"/>
  <c r="BZ79" i="18"/>
  <c r="F79" i="18"/>
  <c r="E79" i="18"/>
  <c r="D79" i="18"/>
  <c r="C79" i="18"/>
  <c r="B79" i="18"/>
  <c r="A79" i="18"/>
  <c r="CM78" i="18"/>
  <c r="CL78" i="18"/>
  <c r="CK78" i="18"/>
  <c r="CJ78" i="18"/>
  <c r="CG78" i="18"/>
  <c r="CF78" i="18"/>
  <c r="CE78" i="18"/>
  <c r="CD78" i="18"/>
  <c r="CC78" i="18"/>
  <c r="CB78" i="18"/>
  <c r="CA78" i="18"/>
  <c r="BZ78" i="18"/>
  <c r="F78" i="18"/>
  <c r="E78" i="18"/>
  <c r="D78" i="18"/>
  <c r="C78" i="18"/>
  <c r="B78" i="18"/>
  <c r="A78" i="18"/>
  <c r="CM77" i="18"/>
  <c r="CL77" i="18"/>
  <c r="CK77" i="18"/>
  <c r="CJ77" i="18"/>
  <c r="CG77" i="18"/>
  <c r="CF77" i="18"/>
  <c r="CE77" i="18"/>
  <c r="CD77" i="18"/>
  <c r="CC77" i="18"/>
  <c r="CB77" i="18"/>
  <c r="CA77" i="18"/>
  <c r="BZ77" i="18"/>
  <c r="F77" i="18"/>
  <c r="E77" i="18"/>
  <c r="D77" i="18"/>
  <c r="C77" i="18"/>
  <c r="B77" i="18"/>
  <c r="A77" i="18"/>
  <c r="CM76" i="18"/>
  <c r="CL76" i="18"/>
  <c r="CK76" i="18"/>
  <c r="CJ76" i="18"/>
  <c r="CG76" i="18"/>
  <c r="CF76" i="18"/>
  <c r="CE76" i="18"/>
  <c r="CD76" i="18"/>
  <c r="CC76" i="18"/>
  <c r="CB76" i="18"/>
  <c r="CA76" i="18"/>
  <c r="BZ76" i="18"/>
  <c r="F76" i="18"/>
  <c r="E76" i="18"/>
  <c r="D76" i="18"/>
  <c r="C76" i="18"/>
  <c r="B76" i="18"/>
  <c r="A76" i="18"/>
  <c r="CM75" i="18"/>
  <c r="CL75" i="18"/>
  <c r="CK75" i="18"/>
  <c r="CJ75" i="18"/>
  <c r="CG75" i="18"/>
  <c r="CF75" i="18"/>
  <c r="CE75" i="18"/>
  <c r="CD75" i="18"/>
  <c r="CC75" i="18"/>
  <c r="CB75" i="18"/>
  <c r="CA75" i="18"/>
  <c r="BZ75" i="18"/>
  <c r="F75" i="18"/>
  <c r="E75" i="18"/>
  <c r="D75" i="18"/>
  <c r="C75" i="18"/>
  <c r="B75" i="18"/>
  <c r="A75" i="18"/>
  <c r="CM74" i="18"/>
  <c r="CL74" i="18"/>
  <c r="CK74" i="18"/>
  <c r="CJ74" i="18"/>
  <c r="CG74" i="18"/>
  <c r="CF74" i="18"/>
  <c r="CE74" i="18"/>
  <c r="CD74" i="18"/>
  <c r="CC74" i="18"/>
  <c r="CB74" i="18"/>
  <c r="CA74" i="18"/>
  <c r="BZ74" i="18"/>
  <c r="F74" i="18"/>
  <c r="E74" i="18"/>
  <c r="D74" i="18"/>
  <c r="C74" i="18"/>
  <c r="B74" i="18"/>
  <c r="A74" i="18"/>
  <c r="CM73" i="18"/>
  <c r="CL73" i="18"/>
  <c r="CK73" i="18"/>
  <c r="CJ73" i="18"/>
  <c r="CG73" i="18"/>
  <c r="CF73" i="18"/>
  <c r="CE73" i="18"/>
  <c r="CD73" i="18"/>
  <c r="CC73" i="18"/>
  <c r="CB73" i="18"/>
  <c r="CA73" i="18"/>
  <c r="BZ73" i="18"/>
  <c r="F73" i="18"/>
  <c r="E73" i="18"/>
  <c r="D73" i="18"/>
  <c r="C73" i="18"/>
  <c r="B73" i="18"/>
  <c r="A73" i="18"/>
  <c r="CM72" i="18"/>
  <c r="CL72" i="18"/>
  <c r="CK72" i="18"/>
  <c r="CJ72" i="18"/>
  <c r="CG72" i="18"/>
  <c r="CF72" i="18"/>
  <c r="CE72" i="18"/>
  <c r="CD72" i="18"/>
  <c r="CC72" i="18"/>
  <c r="CB72" i="18"/>
  <c r="CA72" i="18"/>
  <c r="BZ72" i="18"/>
  <c r="F72" i="18"/>
  <c r="E72" i="18"/>
  <c r="D72" i="18"/>
  <c r="C72" i="18"/>
  <c r="B72" i="18"/>
  <c r="A72" i="18"/>
  <c r="CM71" i="18"/>
  <c r="CL71" i="18"/>
  <c r="CK71" i="18"/>
  <c r="CJ71" i="18"/>
  <c r="CG71" i="18"/>
  <c r="CF71" i="18"/>
  <c r="CE71" i="18"/>
  <c r="CD71" i="18"/>
  <c r="CC71" i="18"/>
  <c r="CB71" i="18"/>
  <c r="CA71" i="18"/>
  <c r="BZ71" i="18"/>
  <c r="F71" i="18"/>
  <c r="E71" i="18"/>
  <c r="D71" i="18"/>
  <c r="C71" i="18"/>
  <c r="B71" i="18"/>
  <c r="A71" i="18"/>
  <c r="CM70" i="18"/>
  <c r="CL70" i="18"/>
  <c r="CK70" i="18"/>
  <c r="CJ70" i="18"/>
  <c r="CG70" i="18"/>
  <c r="CF70" i="18"/>
  <c r="CE70" i="18"/>
  <c r="CD70" i="18"/>
  <c r="CC70" i="18"/>
  <c r="CB70" i="18"/>
  <c r="CA70" i="18"/>
  <c r="BZ70" i="18"/>
  <c r="F70" i="18"/>
  <c r="E70" i="18"/>
  <c r="D70" i="18"/>
  <c r="C70" i="18"/>
  <c r="B70" i="18"/>
  <c r="A70" i="18"/>
  <c r="CM69" i="18"/>
  <c r="CL69" i="18"/>
  <c r="CK69" i="18"/>
  <c r="CJ69" i="18"/>
  <c r="CG69" i="18"/>
  <c r="CF69" i="18"/>
  <c r="CE69" i="18"/>
  <c r="CD69" i="18"/>
  <c r="CC69" i="18"/>
  <c r="CB69" i="18"/>
  <c r="CA69" i="18"/>
  <c r="BZ69" i="18"/>
  <c r="F69" i="18"/>
  <c r="E69" i="18"/>
  <c r="D69" i="18"/>
  <c r="C69" i="18"/>
  <c r="B69" i="18"/>
  <c r="A69" i="18"/>
  <c r="CM68" i="18"/>
  <c r="CL68" i="18"/>
  <c r="CK68" i="18"/>
  <c r="CJ68" i="18"/>
  <c r="CG68" i="18"/>
  <c r="CF68" i="18"/>
  <c r="CE68" i="18"/>
  <c r="CD68" i="18"/>
  <c r="CC68" i="18"/>
  <c r="CB68" i="18"/>
  <c r="CA68" i="18"/>
  <c r="BZ68" i="18"/>
  <c r="F68" i="18"/>
  <c r="E68" i="18"/>
  <c r="D68" i="18"/>
  <c r="C68" i="18"/>
  <c r="B68" i="18"/>
  <c r="A68" i="18"/>
  <c r="CM67" i="18"/>
  <c r="CL67" i="18"/>
  <c r="CK67" i="18"/>
  <c r="CJ67" i="18"/>
  <c r="CG67" i="18"/>
  <c r="CF67" i="18"/>
  <c r="CE67" i="18"/>
  <c r="CD67" i="18"/>
  <c r="CC67" i="18"/>
  <c r="CB67" i="18"/>
  <c r="CA67" i="18"/>
  <c r="BZ67" i="18"/>
  <c r="F67" i="18"/>
  <c r="E67" i="18"/>
  <c r="D67" i="18"/>
  <c r="C67" i="18"/>
  <c r="B67" i="18"/>
  <c r="A67" i="18"/>
  <c r="CM66" i="18"/>
  <c r="CL66" i="18"/>
  <c r="CK66" i="18"/>
  <c r="CJ66" i="18"/>
  <c r="CG66" i="18"/>
  <c r="CF66" i="18"/>
  <c r="CE66" i="18"/>
  <c r="CD66" i="18"/>
  <c r="CC66" i="18"/>
  <c r="CB66" i="18"/>
  <c r="CA66" i="18"/>
  <c r="BZ66" i="18"/>
  <c r="F66" i="18"/>
  <c r="E66" i="18"/>
  <c r="D66" i="18"/>
  <c r="C66" i="18"/>
  <c r="B66" i="18"/>
  <c r="A66" i="18"/>
  <c r="CM65" i="18"/>
  <c r="CL65" i="18"/>
  <c r="CK65" i="18"/>
  <c r="CJ65" i="18"/>
  <c r="CG65" i="18"/>
  <c r="CF65" i="18"/>
  <c r="CE65" i="18"/>
  <c r="CD65" i="18"/>
  <c r="CC65" i="18"/>
  <c r="CB65" i="18"/>
  <c r="CA65" i="18"/>
  <c r="BZ65" i="18"/>
  <c r="F65" i="18"/>
  <c r="E65" i="18"/>
  <c r="D65" i="18"/>
  <c r="C65" i="18"/>
  <c r="B65" i="18"/>
  <c r="A65" i="18"/>
  <c r="CM64" i="18"/>
  <c r="CL64" i="18"/>
  <c r="CK64" i="18"/>
  <c r="CJ64" i="18"/>
  <c r="CG64" i="18"/>
  <c r="CF64" i="18"/>
  <c r="CE64" i="18"/>
  <c r="CD64" i="18"/>
  <c r="CC64" i="18"/>
  <c r="CB64" i="18"/>
  <c r="CA64" i="18"/>
  <c r="BZ64" i="18"/>
  <c r="F64" i="18"/>
  <c r="E64" i="18"/>
  <c r="D64" i="18"/>
  <c r="C64" i="18"/>
  <c r="B64" i="18"/>
  <c r="A64" i="18"/>
  <c r="CM63" i="18"/>
  <c r="CL63" i="18"/>
  <c r="CK63" i="18"/>
  <c r="CJ63" i="18"/>
  <c r="CG63" i="18"/>
  <c r="CF63" i="18"/>
  <c r="CE63" i="18"/>
  <c r="CD63" i="18"/>
  <c r="CC63" i="18"/>
  <c r="CB63" i="18"/>
  <c r="CA63" i="18"/>
  <c r="BZ63" i="18"/>
  <c r="F63" i="18"/>
  <c r="E63" i="18"/>
  <c r="D63" i="18"/>
  <c r="C63" i="18"/>
  <c r="B63" i="18"/>
  <c r="A63" i="18"/>
  <c r="CM62" i="18"/>
  <c r="CL62" i="18"/>
  <c r="CK62" i="18"/>
  <c r="CJ62" i="18"/>
  <c r="CG62" i="18"/>
  <c r="CF62" i="18"/>
  <c r="CE62" i="18"/>
  <c r="CD62" i="18"/>
  <c r="CC62" i="18"/>
  <c r="CB62" i="18"/>
  <c r="CA62" i="18"/>
  <c r="BZ62" i="18"/>
  <c r="F62" i="18"/>
  <c r="E62" i="18"/>
  <c r="D62" i="18"/>
  <c r="C62" i="18"/>
  <c r="B62" i="18"/>
  <c r="A62" i="18"/>
  <c r="CM61" i="18"/>
  <c r="CL61" i="18"/>
  <c r="CK61" i="18"/>
  <c r="CJ61" i="18"/>
  <c r="CG61" i="18"/>
  <c r="CF61" i="18"/>
  <c r="CE61" i="18"/>
  <c r="CD61" i="18"/>
  <c r="CC61" i="18"/>
  <c r="CB61" i="18"/>
  <c r="CA61" i="18"/>
  <c r="BZ61" i="18"/>
  <c r="F61" i="18"/>
  <c r="E61" i="18"/>
  <c r="D61" i="18"/>
  <c r="C61" i="18"/>
  <c r="B61" i="18"/>
  <c r="A61" i="18"/>
  <c r="CM60" i="18"/>
  <c r="CL60" i="18"/>
  <c r="CK60" i="18"/>
  <c r="CJ60" i="18"/>
  <c r="CG60" i="18"/>
  <c r="CF60" i="18"/>
  <c r="CE60" i="18"/>
  <c r="CD60" i="18"/>
  <c r="CC60" i="18"/>
  <c r="CB60" i="18"/>
  <c r="CA60" i="18"/>
  <c r="BZ60" i="18"/>
  <c r="F60" i="18"/>
  <c r="E60" i="18"/>
  <c r="D60" i="18"/>
  <c r="C60" i="18"/>
  <c r="B60" i="18"/>
  <c r="A60" i="18"/>
  <c r="CM59" i="18"/>
  <c r="CL59" i="18"/>
  <c r="CK59" i="18"/>
  <c r="CJ59" i="18"/>
  <c r="CG59" i="18"/>
  <c r="CF59" i="18"/>
  <c r="CE59" i="18"/>
  <c r="CD59" i="18"/>
  <c r="CC59" i="18"/>
  <c r="CB59" i="18"/>
  <c r="CA59" i="18"/>
  <c r="BZ59" i="18"/>
  <c r="F59" i="18"/>
  <c r="E59" i="18"/>
  <c r="D59" i="18"/>
  <c r="C59" i="18"/>
  <c r="B59" i="18"/>
  <c r="A59" i="18"/>
  <c r="CM58" i="18"/>
  <c r="CL58" i="18"/>
  <c r="CK58" i="18"/>
  <c r="CJ58" i="18"/>
  <c r="CG58" i="18"/>
  <c r="CF58" i="18"/>
  <c r="CE58" i="18"/>
  <c r="CD58" i="18"/>
  <c r="CC58" i="18"/>
  <c r="CB58" i="18"/>
  <c r="CA58" i="18"/>
  <c r="BZ58" i="18"/>
  <c r="F58" i="18"/>
  <c r="E58" i="18"/>
  <c r="D58" i="18"/>
  <c r="C58" i="18"/>
  <c r="B58" i="18"/>
  <c r="A58" i="18"/>
  <c r="CM57" i="18"/>
  <c r="CL57" i="18"/>
  <c r="CK57" i="18"/>
  <c r="CJ57" i="18"/>
  <c r="CG57" i="18"/>
  <c r="CF57" i="18"/>
  <c r="CE57" i="18"/>
  <c r="CD57" i="18"/>
  <c r="CC57" i="18"/>
  <c r="CB57" i="18"/>
  <c r="CA57" i="18"/>
  <c r="BZ57" i="18"/>
  <c r="F57" i="18"/>
  <c r="E57" i="18"/>
  <c r="D57" i="18"/>
  <c r="C57" i="18"/>
  <c r="B57" i="18"/>
  <c r="A57" i="18"/>
  <c r="CM56" i="18"/>
  <c r="CL56" i="18"/>
  <c r="CK56" i="18"/>
  <c r="CJ56" i="18"/>
  <c r="CG56" i="18"/>
  <c r="CF56" i="18"/>
  <c r="CE56" i="18"/>
  <c r="CD56" i="18"/>
  <c r="CC56" i="18"/>
  <c r="CB56" i="18"/>
  <c r="CA56" i="18"/>
  <c r="BZ56" i="18"/>
  <c r="F56" i="18"/>
  <c r="E56" i="18"/>
  <c r="D56" i="18"/>
  <c r="C56" i="18"/>
  <c r="B56" i="18"/>
  <c r="A56" i="18"/>
  <c r="CM55" i="18"/>
  <c r="CL55" i="18"/>
  <c r="CK55" i="18"/>
  <c r="CJ55" i="18"/>
  <c r="CG55" i="18"/>
  <c r="CF55" i="18"/>
  <c r="CE55" i="18"/>
  <c r="CD55" i="18"/>
  <c r="CC55" i="18"/>
  <c r="CB55" i="18"/>
  <c r="CA55" i="18"/>
  <c r="BZ55" i="18"/>
  <c r="F55" i="18"/>
  <c r="E55" i="18"/>
  <c r="D55" i="18"/>
  <c r="C55" i="18"/>
  <c r="B55" i="18"/>
  <c r="A55" i="18"/>
  <c r="CM54" i="18"/>
  <c r="CL54" i="18"/>
  <c r="CK54" i="18"/>
  <c r="CJ54" i="18"/>
  <c r="CG54" i="18"/>
  <c r="CF54" i="18"/>
  <c r="CE54" i="18"/>
  <c r="CD54" i="18"/>
  <c r="CC54" i="18"/>
  <c r="CB54" i="18"/>
  <c r="CA54" i="18"/>
  <c r="BZ54" i="18"/>
  <c r="F54" i="18"/>
  <c r="E54" i="18"/>
  <c r="D54" i="18"/>
  <c r="C54" i="18"/>
  <c r="B54" i="18"/>
  <c r="A54" i="18"/>
  <c r="CM53" i="18"/>
  <c r="CL53" i="18"/>
  <c r="CK53" i="18"/>
  <c r="CJ53" i="18"/>
  <c r="CG53" i="18"/>
  <c r="CF53" i="18"/>
  <c r="CE53" i="18"/>
  <c r="CD53" i="18"/>
  <c r="CC53" i="18"/>
  <c r="CB53" i="18"/>
  <c r="CA53" i="18"/>
  <c r="BZ53" i="18"/>
  <c r="F53" i="18"/>
  <c r="E53" i="18"/>
  <c r="D53" i="18"/>
  <c r="C53" i="18"/>
  <c r="B53" i="18"/>
  <c r="A53" i="18"/>
  <c r="CM52" i="18"/>
  <c r="CL52" i="18"/>
  <c r="CK52" i="18"/>
  <c r="CJ52" i="18"/>
  <c r="CG52" i="18"/>
  <c r="CF52" i="18"/>
  <c r="CE52" i="18"/>
  <c r="CD52" i="18"/>
  <c r="CC52" i="18"/>
  <c r="CB52" i="18"/>
  <c r="CA52" i="18"/>
  <c r="BZ52" i="18"/>
  <c r="F52" i="18"/>
  <c r="E52" i="18"/>
  <c r="D52" i="18"/>
  <c r="C52" i="18"/>
  <c r="B52" i="18"/>
  <c r="A52" i="18"/>
  <c r="CM51" i="18"/>
  <c r="CL51" i="18"/>
  <c r="CK51" i="18"/>
  <c r="CJ51" i="18"/>
  <c r="CG51" i="18"/>
  <c r="CF51" i="18"/>
  <c r="CE51" i="18"/>
  <c r="CD51" i="18"/>
  <c r="CC51" i="18"/>
  <c r="CB51" i="18"/>
  <c r="CA51" i="18"/>
  <c r="BZ51" i="18"/>
  <c r="F51" i="18"/>
  <c r="E51" i="18"/>
  <c r="D51" i="18"/>
  <c r="C51" i="18"/>
  <c r="B51" i="18"/>
  <c r="A51" i="18"/>
  <c r="CM50" i="18"/>
  <c r="CL50" i="18"/>
  <c r="CK50" i="18"/>
  <c r="CJ50" i="18"/>
  <c r="CG50" i="18"/>
  <c r="CF50" i="18"/>
  <c r="CE50" i="18"/>
  <c r="CD50" i="18"/>
  <c r="CC50" i="18"/>
  <c r="CB50" i="18"/>
  <c r="CA50" i="18"/>
  <c r="BZ50" i="18"/>
  <c r="F50" i="18"/>
  <c r="E50" i="18"/>
  <c r="D50" i="18"/>
  <c r="C50" i="18"/>
  <c r="B50" i="18"/>
  <c r="A50" i="18"/>
  <c r="CM49" i="18"/>
  <c r="CL49" i="18"/>
  <c r="CK49" i="18"/>
  <c r="CJ49" i="18"/>
  <c r="CG49" i="18"/>
  <c r="CF49" i="18"/>
  <c r="CE49" i="18"/>
  <c r="CD49" i="18"/>
  <c r="CC49" i="18"/>
  <c r="CB49" i="18"/>
  <c r="CA49" i="18"/>
  <c r="BZ49" i="18"/>
  <c r="F49" i="18"/>
  <c r="E49" i="18"/>
  <c r="D49" i="18"/>
  <c r="C49" i="18"/>
  <c r="B49" i="18"/>
  <c r="A49" i="18"/>
  <c r="CM48" i="18"/>
  <c r="CL48" i="18"/>
  <c r="CK48" i="18"/>
  <c r="CJ48" i="18"/>
  <c r="CG48" i="18"/>
  <c r="CF48" i="18"/>
  <c r="CE48" i="18"/>
  <c r="CD48" i="18"/>
  <c r="CC48" i="18"/>
  <c r="CB48" i="18"/>
  <c r="CA48" i="18"/>
  <c r="BZ48" i="18"/>
  <c r="F48" i="18"/>
  <c r="E48" i="18"/>
  <c r="D48" i="18"/>
  <c r="C48" i="18"/>
  <c r="B48" i="18"/>
  <c r="A48" i="18"/>
  <c r="CM47" i="18"/>
  <c r="CL47" i="18"/>
  <c r="CK47" i="18"/>
  <c r="CJ47" i="18"/>
  <c r="CG47" i="18"/>
  <c r="CF47" i="18"/>
  <c r="CE47" i="18"/>
  <c r="CD47" i="18"/>
  <c r="CC47" i="18"/>
  <c r="CB47" i="18"/>
  <c r="CA47" i="18"/>
  <c r="BZ47" i="18"/>
  <c r="F47" i="18"/>
  <c r="E47" i="18"/>
  <c r="D47" i="18"/>
  <c r="C47" i="18"/>
  <c r="B47" i="18"/>
  <c r="A47" i="18"/>
  <c r="CM46" i="18"/>
  <c r="CL46" i="18"/>
  <c r="CK46" i="18"/>
  <c r="CJ46" i="18"/>
  <c r="CG46" i="18"/>
  <c r="CF46" i="18"/>
  <c r="CE46" i="18"/>
  <c r="CD46" i="18"/>
  <c r="CC46" i="18"/>
  <c r="CB46" i="18"/>
  <c r="CA46" i="18"/>
  <c r="BZ46" i="18"/>
  <c r="F46" i="18"/>
  <c r="E46" i="18"/>
  <c r="D46" i="18"/>
  <c r="C46" i="18"/>
  <c r="B46" i="18"/>
  <c r="A46" i="18"/>
  <c r="CM45" i="18"/>
  <c r="CL45" i="18"/>
  <c r="CK45" i="18"/>
  <c r="CJ45" i="18"/>
  <c r="CG45" i="18"/>
  <c r="CF45" i="18"/>
  <c r="CE45" i="18"/>
  <c r="CD45" i="18"/>
  <c r="CC45" i="18"/>
  <c r="CB45" i="18"/>
  <c r="CA45" i="18"/>
  <c r="BZ45" i="18"/>
  <c r="F45" i="18"/>
  <c r="E45" i="18"/>
  <c r="D45" i="18"/>
  <c r="C45" i="18"/>
  <c r="B45" i="18"/>
  <c r="A45" i="18"/>
  <c r="CM44" i="18"/>
  <c r="CL44" i="18"/>
  <c r="CK44" i="18"/>
  <c r="CJ44" i="18"/>
  <c r="CG44" i="18"/>
  <c r="CF44" i="18"/>
  <c r="CE44" i="18"/>
  <c r="CD44" i="18"/>
  <c r="CC44" i="18"/>
  <c r="CB44" i="18"/>
  <c r="CA44" i="18"/>
  <c r="BZ44" i="18"/>
  <c r="F44" i="18"/>
  <c r="E44" i="18"/>
  <c r="D44" i="18"/>
  <c r="C44" i="18"/>
  <c r="B44" i="18"/>
  <c r="A44" i="18"/>
  <c r="CM43" i="18"/>
  <c r="CL43" i="18"/>
  <c r="CK43" i="18"/>
  <c r="CJ43" i="18"/>
  <c r="CG43" i="18"/>
  <c r="CF43" i="18"/>
  <c r="CE43" i="18"/>
  <c r="CD43" i="18"/>
  <c r="CC43" i="18"/>
  <c r="CB43" i="18"/>
  <c r="CA43" i="18"/>
  <c r="BZ43" i="18"/>
  <c r="F43" i="18"/>
  <c r="E43" i="18"/>
  <c r="D43" i="18"/>
  <c r="C43" i="18"/>
  <c r="B43" i="18"/>
  <c r="A43" i="18"/>
  <c r="CM42" i="18"/>
  <c r="CL42" i="18"/>
  <c r="CK42" i="18"/>
  <c r="CJ42" i="18"/>
  <c r="CG42" i="18"/>
  <c r="CF42" i="18"/>
  <c r="CE42" i="18"/>
  <c r="CD42" i="18"/>
  <c r="CC42" i="18"/>
  <c r="CB42" i="18"/>
  <c r="CA42" i="18"/>
  <c r="BZ42" i="18"/>
  <c r="F42" i="18"/>
  <c r="E42" i="18"/>
  <c r="D42" i="18"/>
  <c r="C42" i="18"/>
  <c r="B42" i="18"/>
  <c r="A42" i="18"/>
  <c r="CM41" i="18"/>
  <c r="CL41" i="18"/>
  <c r="CK41" i="18"/>
  <c r="CJ41" i="18"/>
  <c r="CG41" i="18"/>
  <c r="CF41" i="18"/>
  <c r="CE41" i="18"/>
  <c r="CD41" i="18"/>
  <c r="CC41" i="18"/>
  <c r="CB41" i="18"/>
  <c r="CA41" i="18"/>
  <c r="BZ41" i="18"/>
  <c r="F41" i="18"/>
  <c r="E41" i="18"/>
  <c r="D41" i="18"/>
  <c r="C41" i="18"/>
  <c r="B41" i="18"/>
  <c r="A41" i="18"/>
  <c r="CM40" i="18"/>
  <c r="CL40" i="18"/>
  <c r="CK40" i="18"/>
  <c r="CJ40" i="18"/>
  <c r="CG40" i="18"/>
  <c r="CF40" i="18"/>
  <c r="CE40" i="18"/>
  <c r="CD40" i="18"/>
  <c r="CC40" i="18"/>
  <c r="CB40" i="18"/>
  <c r="CA40" i="18"/>
  <c r="BZ40" i="18"/>
  <c r="F40" i="18"/>
  <c r="E40" i="18"/>
  <c r="D40" i="18"/>
  <c r="C40" i="18"/>
  <c r="B40" i="18"/>
  <c r="A40" i="18"/>
  <c r="CM39" i="18"/>
  <c r="CL39" i="18"/>
  <c r="CK39" i="18"/>
  <c r="CJ39" i="18"/>
  <c r="CG39" i="18"/>
  <c r="CF39" i="18"/>
  <c r="CE39" i="18"/>
  <c r="CD39" i="18"/>
  <c r="CC39" i="18"/>
  <c r="CB39" i="18"/>
  <c r="CA39" i="18"/>
  <c r="BZ39" i="18"/>
  <c r="F39" i="18"/>
  <c r="E39" i="18"/>
  <c r="D39" i="18"/>
  <c r="C39" i="18"/>
  <c r="B39" i="18"/>
  <c r="A39" i="18"/>
  <c r="CM38" i="18"/>
  <c r="CL38" i="18"/>
  <c r="CK38" i="18"/>
  <c r="CJ38" i="18"/>
  <c r="CG38" i="18"/>
  <c r="CF38" i="18"/>
  <c r="CE38" i="18"/>
  <c r="CD38" i="18"/>
  <c r="CC38" i="18"/>
  <c r="CB38" i="18"/>
  <c r="CA38" i="18"/>
  <c r="BZ38" i="18"/>
  <c r="F38" i="18"/>
  <c r="E38" i="18"/>
  <c r="D38" i="18"/>
  <c r="C38" i="18"/>
  <c r="B38" i="18"/>
  <c r="A38" i="18"/>
  <c r="CM37" i="18"/>
  <c r="CL37" i="18"/>
  <c r="CK37" i="18"/>
  <c r="CJ37" i="18"/>
  <c r="CG37" i="18"/>
  <c r="CF37" i="18"/>
  <c r="CE37" i="18"/>
  <c r="CD37" i="18"/>
  <c r="CC37" i="18"/>
  <c r="CB37" i="18"/>
  <c r="CA37" i="18"/>
  <c r="BZ37" i="18"/>
  <c r="F37" i="18"/>
  <c r="E37" i="18"/>
  <c r="D37" i="18"/>
  <c r="C37" i="18"/>
  <c r="B37" i="18"/>
  <c r="A37" i="18"/>
  <c r="CM36" i="18"/>
  <c r="CL36" i="18"/>
  <c r="CK36" i="18"/>
  <c r="CJ36" i="18"/>
  <c r="CG36" i="18"/>
  <c r="CF36" i="18"/>
  <c r="CE36" i="18"/>
  <c r="CD36" i="18"/>
  <c r="CC36" i="18"/>
  <c r="CB36" i="18"/>
  <c r="CA36" i="18"/>
  <c r="BZ36" i="18"/>
  <c r="F36" i="18"/>
  <c r="E36" i="18"/>
  <c r="D36" i="18"/>
  <c r="C36" i="18"/>
  <c r="B36" i="18"/>
  <c r="A36" i="18"/>
  <c r="CM35" i="18"/>
  <c r="CL35" i="18"/>
  <c r="CK35" i="18"/>
  <c r="CJ35" i="18"/>
  <c r="CG35" i="18"/>
  <c r="CF35" i="18"/>
  <c r="CE35" i="18"/>
  <c r="CD35" i="18"/>
  <c r="CC35" i="18"/>
  <c r="CB35" i="18"/>
  <c r="CA35" i="18"/>
  <c r="BZ35" i="18"/>
  <c r="F35" i="18"/>
  <c r="E35" i="18"/>
  <c r="D35" i="18"/>
  <c r="C35" i="18"/>
  <c r="B35" i="18"/>
  <c r="A35" i="18"/>
  <c r="CM34" i="18"/>
  <c r="CL34" i="18"/>
  <c r="CK34" i="18"/>
  <c r="CJ34" i="18"/>
  <c r="CG34" i="18"/>
  <c r="CF34" i="18"/>
  <c r="CE34" i="18"/>
  <c r="CD34" i="18"/>
  <c r="CC34" i="18"/>
  <c r="CB34" i="18"/>
  <c r="CA34" i="18"/>
  <c r="BZ34" i="18"/>
  <c r="F34" i="18"/>
  <c r="E34" i="18"/>
  <c r="D34" i="18"/>
  <c r="C34" i="18"/>
  <c r="B34" i="18"/>
  <c r="A34" i="18"/>
  <c r="CM33" i="18"/>
  <c r="CL33" i="18"/>
  <c r="CK33" i="18"/>
  <c r="CJ33" i="18"/>
  <c r="CG33" i="18"/>
  <c r="CF33" i="18"/>
  <c r="CE33" i="18"/>
  <c r="CD33" i="18"/>
  <c r="CC33" i="18"/>
  <c r="CB33" i="18"/>
  <c r="CA33" i="18"/>
  <c r="BZ33" i="18"/>
  <c r="F33" i="18"/>
  <c r="E33" i="18"/>
  <c r="D33" i="18"/>
  <c r="C33" i="18"/>
  <c r="B33" i="18"/>
  <c r="A33" i="18"/>
  <c r="CM32" i="18"/>
  <c r="CL32" i="18"/>
  <c r="CK32" i="18"/>
  <c r="CJ32" i="18"/>
  <c r="CG32" i="18"/>
  <c r="CF32" i="18"/>
  <c r="CE32" i="18"/>
  <c r="CD32" i="18"/>
  <c r="CC32" i="18"/>
  <c r="CB32" i="18"/>
  <c r="CA32" i="18"/>
  <c r="BZ32" i="18"/>
  <c r="F32" i="18"/>
  <c r="E32" i="18"/>
  <c r="D32" i="18"/>
  <c r="C32" i="18"/>
  <c r="B32" i="18"/>
  <c r="A32" i="18"/>
  <c r="CM31" i="18"/>
  <c r="CL31" i="18"/>
  <c r="CK31" i="18"/>
  <c r="CJ31" i="18"/>
  <c r="CG31" i="18"/>
  <c r="CF31" i="18"/>
  <c r="CE31" i="18"/>
  <c r="CD31" i="18"/>
  <c r="CC31" i="18"/>
  <c r="CB31" i="18"/>
  <c r="CA31" i="18"/>
  <c r="BZ31" i="18"/>
  <c r="F31" i="18"/>
  <c r="E31" i="18"/>
  <c r="D31" i="18"/>
  <c r="C31" i="18"/>
  <c r="B31" i="18"/>
  <c r="A31" i="18"/>
  <c r="CM30" i="18"/>
  <c r="CL30" i="18"/>
  <c r="CK30" i="18"/>
  <c r="CJ30" i="18"/>
  <c r="CG30" i="18"/>
  <c r="CF30" i="18"/>
  <c r="CE30" i="18"/>
  <c r="CD30" i="18"/>
  <c r="CC30" i="18"/>
  <c r="CB30" i="18"/>
  <c r="CA30" i="18"/>
  <c r="BZ30" i="18"/>
  <c r="F30" i="18"/>
  <c r="E30" i="18"/>
  <c r="D30" i="18"/>
  <c r="C30" i="18"/>
  <c r="B30" i="18"/>
  <c r="A30" i="18"/>
  <c r="CM29" i="18"/>
  <c r="CL29" i="18"/>
  <c r="CK29" i="18"/>
  <c r="CJ29" i="18"/>
  <c r="CG29" i="18"/>
  <c r="CF29" i="18"/>
  <c r="CE29" i="18"/>
  <c r="CD29" i="18"/>
  <c r="CC29" i="18"/>
  <c r="CB29" i="18"/>
  <c r="CA29" i="18"/>
  <c r="BZ29" i="18"/>
  <c r="F29" i="18"/>
  <c r="E29" i="18"/>
  <c r="D29" i="18"/>
  <c r="C29" i="18"/>
  <c r="B29" i="18"/>
  <c r="A29" i="18"/>
  <c r="CM28" i="18"/>
  <c r="CL28" i="18"/>
  <c r="CK28" i="18"/>
  <c r="CJ28" i="18"/>
  <c r="CG28" i="18"/>
  <c r="CF28" i="18"/>
  <c r="CE28" i="18"/>
  <c r="CD28" i="18"/>
  <c r="CC28" i="18"/>
  <c r="CB28" i="18"/>
  <c r="CA28" i="18"/>
  <c r="BZ28" i="18"/>
  <c r="F28" i="18"/>
  <c r="E28" i="18"/>
  <c r="D28" i="18"/>
  <c r="C28" i="18"/>
  <c r="B28" i="18"/>
  <c r="A28" i="18"/>
  <c r="CM27" i="18"/>
  <c r="CL27" i="18"/>
  <c r="CK27" i="18"/>
  <c r="CJ27" i="18"/>
  <c r="CG27" i="18"/>
  <c r="CF27" i="18"/>
  <c r="CE27" i="18"/>
  <c r="CD27" i="18"/>
  <c r="CC27" i="18"/>
  <c r="CB27" i="18"/>
  <c r="CA27" i="18"/>
  <c r="BZ27" i="18"/>
  <c r="F27" i="18"/>
  <c r="E27" i="18"/>
  <c r="D27" i="18"/>
  <c r="C27" i="18"/>
  <c r="B27" i="18"/>
  <c r="A27" i="18"/>
  <c r="CM26" i="18"/>
  <c r="CL26" i="18"/>
  <c r="CK26" i="18"/>
  <c r="CJ26" i="18"/>
  <c r="CG26" i="18"/>
  <c r="CF26" i="18"/>
  <c r="CE26" i="18"/>
  <c r="CD26" i="18"/>
  <c r="CC26" i="18"/>
  <c r="CB26" i="18"/>
  <c r="CA26" i="18"/>
  <c r="BZ26" i="18"/>
  <c r="F26" i="18"/>
  <c r="E26" i="18"/>
  <c r="D26" i="18"/>
  <c r="C26" i="18"/>
  <c r="B26" i="18"/>
  <c r="A26" i="18"/>
  <c r="CM25" i="18"/>
  <c r="CL25" i="18"/>
  <c r="CK25" i="18"/>
  <c r="CJ25" i="18"/>
  <c r="CG25" i="18"/>
  <c r="CF25" i="18"/>
  <c r="CE25" i="18"/>
  <c r="CD25" i="18"/>
  <c r="CC25" i="18"/>
  <c r="CB25" i="18"/>
  <c r="CA25" i="18"/>
  <c r="BZ25" i="18"/>
  <c r="F25" i="18"/>
  <c r="E25" i="18"/>
  <c r="D25" i="18"/>
  <c r="C25" i="18"/>
  <c r="B25" i="18"/>
  <c r="A25" i="18"/>
  <c r="CM24" i="18"/>
  <c r="CL24" i="18"/>
  <c r="CK24" i="18"/>
  <c r="CJ24" i="18"/>
  <c r="CG24" i="18"/>
  <c r="CF24" i="18"/>
  <c r="CE24" i="18"/>
  <c r="CD24" i="18"/>
  <c r="CC24" i="18"/>
  <c r="CB24" i="18"/>
  <c r="CA24" i="18"/>
  <c r="BZ24" i="18"/>
  <c r="F24" i="18"/>
  <c r="E24" i="18"/>
  <c r="D24" i="18"/>
  <c r="C24" i="18"/>
  <c r="B24" i="18"/>
  <c r="A24" i="18"/>
  <c r="CM23" i="18"/>
  <c r="CL23" i="18"/>
  <c r="CK23" i="18"/>
  <c r="CJ23" i="18"/>
  <c r="CG23" i="18"/>
  <c r="CF23" i="18"/>
  <c r="CE23" i="18"/>
  <c r="CD23" i="18"/>
  <c r="CC23" i="18"/>
  <c r="CB23" i="18"/>
  <c r="CA23" i="18"/>
  <c r="BZ23" i="18"/>
  <c r="F23" i="18"/>
  <c r="E23" i="18"/>
  <c r="D23" i="18"/>
  <c r="C23" i="18"/>
  <c r="B23" i="18"/>
  <c r="A23" i="18"/>
  <c r="CM22" i="18"/>
  <c r="CL22" i="18"/>
  <c r="CK22" i="18"/>
  <c r="CJ22" i="18"/>
  <c r="CG22" i="18"/>
  <c r="CF22" i="18"/>
  <c r="CE22" i="18"/>
  <c r="CD22" i="18"/>
  <c r="CC22" i="18"/>
  <c r="CB22" i="18"/>
  <c r="CA22" i="18"/>
  <c r="BZ22" i="18"/>
  <c r="F22" i="18"/>
  <c r="E22" i="18"/>
  <c r="D22" i="18"/>
  <c r="C22" i="18"/>
  <c r="B22" i="18"/>
  <c r="A22" i="18"/>
  <c r="CM21" i="18"/>
  <c r="CL21" i="18"/>
  <c r="CK21" i="18"/>
  <c r="CJ21" i="18"/>
  <c r="CG21" i="18"/>
  <c r="CF21" i="18"/>
  <c r="CE21" i="18"/>
  <c r="CD21" i="18"/>
  <c r="CC21" i="18"/>
  <c r="CB21" i="18"/>
  <c r="CA21" i="18"/>
  <c r="BZ21" i="18"/>
  <c r="F21" i="18"/>
  <c r="E21" i="18"/>
  <c r="D21" i="18"/>
  <c r="C21" i="18"/>
  <c r="B21" i="18"/>
  <c r="A21" i="18"/>
  <c r="CM20" i="18"/>
  <c r="CL20" i="18"/>
  <c r="CK20" i="18"/>
  <c r="CJ20" i="18"/>
  <c r="CG20" i="18"/>
  <c r="CF20" i="18"/>
  <c r="CE20" i="18"/>
  <c r="CD20" i="18"/>
  <c r="CC20" i="18"/>
  <c r="CB20" i="18"/>
  <c r="CA20" i="18"/>
  <c r="BZ20" i="18"/>
  <c r="F20" i="18"/>
  <c r="E20" i="18"/>
  <c r="D20" i="18"/>
  <c r="C20" i="18"/>
  <c r="B20" i="18"/>
  <c r="A20" i="18"/>
  <c r="CM19" i="18"/>
  <c r="CL19" i="18"/>
  <c r="CK19" i="18"/>
  <c r="CJ19" i="18"/>
  <c r="CG19" i="18"/>
  <c r="CF19" i="18"/>
  <c r="CE19" i="18"/>
  <c r="CD19" i="18"/>
  <c r="CC19" i="18"/>
  <c r="CB19" i="18"/>
  <c r="CA19" i="18"/>
  <c r="BZ19" i="18"/>
  <c r="F19" i="18"/>
  <c r="E19" i="18"/>
  <c r="D19" i="18"/>
  <c r="C19" i="18"/>
  <c r="B19" i="18"/>
  <c r="A19" i="18"/>
  <c r="CM18" i="18"/>
  <c r="CL18" i="18"/>
  <c r="CK18" i="18"/>
  <c r="CJ18" i="18"/>
  <c r="CG18" i="18"/>
  <c r="CF18" i="18"/>
  <c r="CE18" i="18"/>
  <c r="CD18" i="18"/>
  <c r="CC18" i="18"/>
  <c r="CB18" i="18"/>
  <c r="CA18" i="18"/>
  <c r="BZ18" i="18"/>
  <c r="F18" i="18"/>
  <c r="E18" i="18"/>
  <c r="D18" i="18"/>
  <c r="C18" i="18"/>
  <c r="B18" i="18"/>
  <c r="A18" i="18"/>
  <c r="CM17" i="18"/>
  <c r="CL17" i="18"/>
  <c r="CK17" i="18"/>
  <c r="CJ17" i="18"/>
  <c r="CG17" i="18"/>
  <c r="CF17" i="18"/>
  <c r="CE17" i="18"/>
  <c r="CD17" i="18"/>
  <c r="CC17" i="18"/>
  <c r="CB17" i="18"/>
  <c r="CA17" i="18"/>
  <c r="BZ17" i="18"/>
  <c r="F17" i="18"/>
  <c r="E17" i="18"/>
  <c r="D17" i="18"/>
  <c r="C17" i="18"/>
  <c r="B17" i="18"/>
  <c r="A17" i="18"/>
  <c r="CM16" i="18"/>
  <c r="CL16" i="18"/>
  <c r="CK16" i="18"/>
  <c r="CJ16" i="18"/>
  <c r="CG16" i="18"/>
  <c r="CF16" i="18"/>
  <c r="CE16" i="18"/>
  <c r="CD16" i="18"/>
  <c r="CC16" i="18"/>
  <c r="CB16" i="18"/>
  <c r="CA16" i="18"/>
  <c r="BZ16" i="18"/>
  <c r="F16" i="18"/>
  <c r="E16" i="18"/>
  <c r="D16" i="18"/>
  <c r="C16" i="18"/>
  <c r="B16" i="18"/>
  <c r="A16" i="18"/>
  <c r="CM15" i="18"/>
  <c r="CL15" i="18"/>
  <c r="CK15" i="18"/>
  <c r="CJ15" i="18"/>
  <c r="CG15" i="18"/>
  <c r="CF15" i="18"/>
  <c r="CE15" i="18"/>
  <c r="CD15" i="18"/>
  <c r="CC15" i="18"/>
  <c r="CB15" i="18"/>
  <c r="CA15" i="18"/>
  <c r="BZ15" i="18"/>
  <c r="F15" i="18"/>
  <c r="E15" i="18"/>
  <c r="D15" i="18"/>
  <c r="C15" i="18"/>
  <c r="B15" i="18"/>
  <c r="A15" i="18"/>
  <c r="CM14" i="18"/>
  <c r="CL14" i="18"/>
  <c r="CK14" i="18"/>
  <c r="CJ14" i="18"/>
  <c r="CG14" i="18"/>
  <c r="CF14" i="18"/>
  <c r="CE14" i="18"/>
  <c r="CD14" i="18"/>
  <c r="CC14" i="18"/>
  <c r="CB14" i="18"/>
  <c r="CA14" i="18"/>
  <c r="BZ14" i="18"/>
  <c r="F14" i="18"/>
  <c r="E14" i="18"/>
  <c r="D14" i="18"/>
  <c r="C14" i="18"/>
  <c r="B14" i="18"/>
  <c r="A14" i="18"/>
  <c r="CM13" i="18"/>
  <c r="CL13" i="18"/>
  <c r="CK13" i="18"/>
  <c r="CJ13" i="18"/>
  <c r="CG13" i="18"/>
  <c r="CF13" i="18"/>
  <c r="CE13" i="18"/>
  <c r="CD13" i="18"/>
  <c r="CC13" i="18"/>
  <c r="CB13" i="18"/>
  <c r="CA13" i="18"/>
  <c r="BZ13" i="18"/>
  <c r="F13" i="18"/>
  <c r="E13" i="18"/>
  <c r="D13" i="18"/>
  <c r="C13" i="18"/>
  <c r="B13" i="18"/>
  <c r="A13" i="18"/>
  <c r="CM12" i="18"/>
  <c r="CL12" i="18"/>
  <c r="CK12" i="18"/>
  <c r="CJ12" i="18"/>
  <c r="CG12" i="18"/>
  <c r="CF12" i="18"/>
  <c r="CE12" i="18"/>
  <c r="CD12" i="18"/>
  <c r="CC12" i="18"/>
  <c r="CB12" i="18"/>
  <c r="CA12" i="18"/>
  <c r="BZ12" i="18"/>
  <c r="F12" i="18"/>
  <c r="E12" i="18"/>
  <c r="D12" i="18"/>
  <c r="C12" i="18"/>
  <c r="B12" i="18"/>
  <c r="A12" i="18"/>
  <c r="CM11" i="18"/>
  <c r="CL11" i="18"/>
  <c r="CK11" i="18"/>
  <c r="CJ11" i="18"/>
  <c r="CG11" i="18"/>
  <c r="CF11" i="18"/>
  <c r="CE11" i="18"/>
  <c r="CD11" i="18"/>
  <c r="CC11" i="18"/>
  <c r="CB11" i="18"/>
  <c r="CA11" i="18"/>
  <c r="BZ11" i="18"/>
  <c r="F11" i="18"/>
  <c r="E11" i="18"/>
  <c r="D11" i="18"/>
  <c r="C11" i="18"/>
  <c r="B11" i="18"/>
  <c r="A11" i="18"/>
  <c r="CM10" i="18"/>
  <c r="CL10" i="18"/>
  <c r="CK10" i="18"/>
  <c r="CJ10" i="18"/>
  <c r="CG10" i="18"/>
  <c r="CF10" i="18"/>
  <c r="CE10" i="18"/>
  <c r="CD10" i="18"/>
  <c r="CC10" i="18"/>
  <c r="CB10" i="18"/>
  <c r="CA10" i="18"/>
  <c r="BZ10" i="18"/>
  <c r="F10" i="18"/>
  <c r="E10" i="18"/>
  <c r="D10" i="18"/>
  <c r="C10" i="18"/>
  <c r="B10" i="18"/>
  <c r="A10" i="18"/>
  <c r="CM9" i="18"/>
  <c r="CL9" i="18"/>
  <c r="CK9" i="18"/>
  <c r="CJ9" i="18"/>
  <c r="CG9" i="18"/>
  <c r="CF9" i="18"/>
  <c r="CE9" i="18"/>
  <c r="CD9" i="18"/>
  <c r="CC9" i="18"/>
  <c r="CB9" i="18"/>
  <c r="CA9" i="18"/>
  <c r="BZ9" i="18"/>
  <c r="F9" i="18"/>
  <c r="E9" i="18"/>
  <c r="D9" i="18"/>
  <c r="C9" i="18"/>
  <c r="B9" i="18"/>
  <c r="A9" i="18"/>
  <c r="CM8" i="18"/>
  <c r="CL8" i="18"/>
  <c r="CK8" i="18"/>
  <c r="CJ8" i="18"/>
  <c r="CG8" i="18"/>
  <c r="CF8" i="18"/>
  <c r="CE8" i="18"/>
  <c r="CD8" i="18"/>
  <c r="CC8" i="18"/>
  <c r="CB8" i="18"/>
  <c r="CA8" i="18"/>
  <c r="BZ8" i="18"/>
  <c r="F8" i="18"/>
  <c r="E8" i="18"/>
  <c r="D8" i="18"/>
  <c r="C8" i="18"/>
  <c r="B8" i="18"/>
  <c r="A8" i="18"/>
  <c r="CM7" i="18"/>
  <c r="CL7" i="18"/>
  <c r="CK7" i="18"/>
  <c r="CJ7" i="18"/>
  <c r="CG7" i="18"/>
  <c r="CF7" i="18"/>
  <c r="CE7" i="18"/>
  <c r="CD7" i="18"/>
  <c r="CC7" i="18"/>
  <c r="CB7" i="18"/>
  <c r="CA7" i="18"/>
  <c r="BZ7" i="18"/>
  <c r="F7" i="18"/>
  <c r="E7" i="18"/>
  <c r="D7" i="18"/>
  <c r="C7" i="18"/>
  <c r="B7" i="18"/>
  <c r="A7" i="18"/>
  <c r="CM6" i="18"/>
  <c r="CL6" i="18"/>
  <c r="CK6" i="18"/>
  <c r="CJ6" i="18"/>
  <c r="CG6" i="18"/>
  <c r="CF6" i="18"/>
  <c r="CE6" i="18"/>
  <c r="CD6" i="18"/>
  <c r="CC6" i="18"/>
  <c r="CB6" i="18"/>
  <c r="CA6" i="18"/>
  <c r="BZ6" i="18"/>
  <c r="F6" i="18"/>
  <c r="E6" i="18"/>
  <c r="D6" i="18"/>
  <c r="C6" i="18"/>
  <c r="B6" i="18"/>
  <c r="A6" i="18"/>
  <c r="CM5" i="18"/>
  <c r="CL5" i="18"/>
  <c r="CK5" i="18"/>
  <c r="CJ5" i="18"/>
  <c r="CG5" i="18"/>
  <c r="CF5" i="18"/>
  <c r="CE5" i="18"/>
  <c r="CD5" i="18"/>
  <c r="CC5" i="18"/>
  <c r="CB5" i="18"/>
  <c r="CA5" i="18"/>
  <c r="BZ5" i="18"/>
  <c r="F5" i="18"/>
  <c r="E5" i="18"/>
  <c r="D5" i="18"/>
  <c r="C5" i="18"/>
  <c r="B5" i="18"/>
  <c r="A5" i="18"/>
  <c r="CM4" i="18"/>
  <c r="CL4" i="18"/>
  <c r="CK4" i="18"/>
  <c r="CJ4" i="18"/>
  <c r="CG4" i="18"/>
  <c r="CF4" i="18"/>
  <c r="CE4" i="18"/>
  <c r="CD4" i="18"/>
  <c r="CC4" i="18"/>
  <c r="CB4" i="18"/>
  <c r="CA4" i="18"/>
  <c r="BZ4" i="18"/>
  <c r="F4" i="18"/>
  <c r="E4" i="18"/>
  <c r="D4" i="18"/>
  <c r="C4" i="18"/>
  <c r="B4" i="18"/>
  <c r="A4" i="18"/>
  <c r="CM3" i="18"/>
  <c r="CL3" i="18"/>
  <c r="CK3" i="18"/>
  <c r="CJ3" i="18"/>
  <c r="CG3" i="18"/>
  <c r="CF3" i="18"/>
  <c r="CE3" i="18"/>
  <c r="CD3" i="18"/>
  <c r="CC3" i="18"/>
  <c r="CB3" i="18"/>
  <c r="CA3" i="18"/>
  <c r="BZ3" i="18"/>
  <c r="F3" i="18"/>
  <c r="E3" i="18"/>
  <c r="D3" i="18"/>
  <c r="C3" i="18"/>
  <c r="B3" i="18"/>
  <c r="A3" i="18"/>
  <c r="CM2" i="18"/>
  <c r="CL2" i="18"/>
  <c r="CK2" i="18"/>
  <c r="CJ2" i="18"/>
  <c r="CG2" i="18"/>
  <c r="CF2" i="18"/>
  <c r="CE2" i="18"/>
  <c r="CD2" i="18"/>
  <c r="CC2" i="18"/>
  <c r="CB2" i="18"/>
  <c r="CA2" i="18"/>
  <c r="BZ2" i="18"/>
  <c r="F2" i="18"/>
  <c r="E2" i="18"/>
  <c r="D2" i="18"/>
  <c r="C2" i="18"/>
  <c r="A2" i="18"/>
  <c r="CM101" i="17"/>
  <c r="CL101" i="17"/>
  <c r="CK101" i="17"/>
  <c r="CJ101" i="17"/>
  <c r="CG101" i="17"/>
  <c r="CF101" i="17"/>
  <c r="CE101" i="17"/>
  <c r="CD101" i="17"/>
  <c r="CC101" i="17"/>
  <c r="CB101" i="17"/>
  <c r="CA101" i="17"/>
  <c r="BZ101" i="17"/>
  <c r="F101" i="17"/>
  <c r="E101" i="17"/>
  <c r="D101" i="17"/>
  <c r="C101" i="17"/>
  <c r="B101" i="17"/>
  <c r="A101" i="17"/>
  <c r="CM100" i="17"/>
  <c r="CL100" i="17"/>
  <c r="CK100" i="17"/>
  <c r="CJ100" i="17"/>
  <c r="CG100" i="17"/>
  <c r="CF100" i="17"/>
  <c r="CE100" i="17"/>
  <c r="CD100" i="17"/>
  <c r="CC100" i="17"/>
  <c r="CB100" i="17"/>
  <c r="CA100" i="17"/>
  <c r="BZ100" i="17"/>
  <c r="F100" i="17"/>
  <c r="E100" i="17"/>
  <c r="D100" i="17"/>
  <c r="C100" i="17"/>
  <c r="B100" i="17"/>
  <c r="A100" i="17"/>
  <c r="CM99" i="17"/>
  <c r="CL99" i="17"/>
  <c r="CK99" i="17"/>
  <c r="CJ99" i="17"/>
  <c r="CG99" i="17"/>
  <c r="CF99" i="17"/>
  <c r="CE99" i="17"/>
  <c r="CD99" i="17"/>
  <c r="CC99" i="17"/>
  <c r="CB99" i="17"/>
  <c r="CA99" i="17"/>
  <c r="BZ99" i="17"/>
  <c r="F99" i="17"/>
  <c r="E99" i="17"/>
  <c r="D99" i="17"/>
  <c r="C99" i="17"/>
  <c r="B99" i="17"/>
  <c r="A99" i="17"/>
  <c r="CM98" i="17"/>
  <c r="CL98" i="17"/>
  <c r="CK98" i="17"/>
  <c r="CJ98" i="17"/>
  <c r="CG98" i="17"/>
  <c r="CF98" i="17"/>
  <c r="CE98" i="17"/>
  <c r="CD98" i="17"/>
  <c r="CC98" i="17"/>
  <c r="CB98" i="17"/>
  <c r="CA98" i="17"/>
  <c r="BZ98" i="17"/>
  <c r="F98" i="17"/>
  <c r="E98" i="17"/>
  <c r="D98" i="17"/>
  <c r="C98" i="17"/>
  <c r="B98" i="17"/>
  <c r="A98" i="17"/>
  <c r="CM97" i="17"/>
  <c r="CL97" i="17"/>
  <c r="CK97" i="17"/>
  <c r="CJ97" i="17"/>
  <c r="CG97" i="17"/>
  <c r="CF97" i="17"/>
  <c r="CE97" i="17"/>
  <c r="CD97" i="17"/>
  <c r="CC97" i="17"/>
  <c r="CB97" i="17"/>
  <c r="CA97" i="17"/>
  <c r="BZ97" i="17"/>
  <c r="F97" i="17"/>
  <c r="E97" i="17"/>
  <c r="D97" i="17"/>
  <c r="C97" i="17"/>
  <c r="B97" i="17"/>
  <c r="A97" i="17"/>
  <c r="CM96" i="17"/>
  <c r="CL96" i="17"/>
  <c r="CK96" i="17"/>
  <c r="CJ96" i="17"/>
  <c r="CG96" i="17"/>
  <c r="CF96" i="17"/>
  <c r="CE96" i="17"/>
  <c r="CD96" i="17"/>
  <c r="CC96" i="17"/>
  <c r="CB96" i="17"/>
  <c r="CA96" i="17"/>
  <c r="BZ96" i="17"/>
  <c r="F96" i="17"/>
  <c r="E96" i="17"/>
  <c r="D96" i="17"/>
  <c r="C96" i="17"/>
  <c r="B96" i="17"/>
  <c r="A96" i="17"/>
  <c r="CM95" i="17"/>
  <c r="CL95" i="17"/>
  <c r="CK95" i="17"/>
  <c r="CJ95" i="17"/>
  <c r="CG95" i="17"/>
  <c r="CF95" i="17"/>
  <c r="CE95" i="17"/>
  <c r="CD95" i="17"/>
  <c r="CC95" i="17"/>
  <c r="CB95" i="17"/>
  <c r="CA95" i="17"/>
  <c r="BZ95" i="17"/>
  <c r="F95" i="17"/>
  <c r="E95" i="17"/>
  <c r="D95" i="17"/>
  <c r="C95" i="17"/>
  <c r="B95" i="17"/>
  <c r="A95" i="17"/>
  <c r="CM94" i="17"/>
  <c r="CL94" i="17"/>
  <c r="CK94" i="17"/>
  <c r="CJ94" i="17"/>
  <c r="CG94" i="17"/>
  <c r="CF94" i="17"/>
  <c r="CE94" i="17"/>
  <c r="CD94" i="17"/>
  <c r="CC94" i="17"/>
  <c r="CB94" i="17"/>
  <c r="CA94" i="17"/>
  <c r="BZ94" i="17"/>
  <c r="F94" i="17"/>
  <c r="E94" i="17"/>
  <c r="D94" i="17"/>
  <c r="C94" i="17"/>
  <c r="B94" i="17"/>
  <c r="A94" i="17"/>
  <c r="CM93" i="17"/>
  <c r="CL93" i="17"/>
  <c r="CK93" i="17"/>
  <c r="CJ93" i="17"/>
  <c r="CG93" i="17"/>
  <c r="CF93" i="17"/>
  <c r="CE93" i="17"/>
  <c r="CD93" i="17"/>
  <c r="CC93" i="17"/>
  <c r="CB93" i="17"/>
  <c r="CA93" i="17"/>
  <c r="BZ93" i="17"/>
  <c r="F93" i="17"/>
  <c r="E93" i="17"/>
  <c r="D93" i="17"/>
  <c r="C93" i="17"/>
  <c r="B93" i="17"/>
  <c r="A93" i="17"/>
  <c r="CM92" i="17"/>
  <c r="CL92" i="17"/>
  <c r="CK92" i="17"/>
  <c r="CJ92" i="17"/>
  <c r="CG92" i="17"/>
  <c r="CF92" i="17"/>
  <c r="CE92" i="17"/>
  <c r="CD92" i="17"/>
  <c r="CC92" i="17"/>
  <c r="CB92" i="17"/>
  <c r="CA92" i="17"/>
  <c r="BZ92" i="17"/>
  <c r="F92" i="17"/>
  <c r="E92" i="17"/>
  <c r="D92" i="17"/>
  <c r="C92" i="17"/>
  <c r="B92" i="17"/>
  <c r="A92" i="17"/>
  <c r="CM91" i="17"/>
  <c r="CL91" i="17"/>
  <c r="CK91" i="17"/>
  <c r="CJ91" i="17"/>
  <c r="CG91" i="17"/>
  <c r="CF91" i="17"/>
  <c r="CE91" i="17"/>
  <c r="CD91" i="17"/>
  <c r="CC91" i="17"/>
  <c r="CB91" i="17"/>
  <c r="CA91" i="17"/>
  <c r="BZ91" i="17"/>
  <c r="F91" i="17"/>
  <c r="E91" i="17"/>
  <c r="D91" i="17"/>
  <c r="C91" i="17"/>
  <c r="B91" i="17"/>
  <c r="A91" i="17"/>
  <c r="CM90" i="17"/>
  <c r="CL90" i="17"/>
  <c r="CK90" i="17"/>
  <c r="CJ90" i="17"/>
  <c r="CG90" i="17"/>
  <c r="CF90" i="17"/>
  <c r="CE90" i="17"/>
  <c r="CD90" i="17"/>
  <c r="CC90" i="17"/>
  <c r="CB90" i="17"/>
  <c r="CA90" i="17"/>
  <c r="BZ90" i="17"/>
  <c r="F90" i="17"/>
  <c r="E90" i="17"/>
  <c r="D90" i="17"/>
  <c r="C90" i="17"/>
  <c r="B90" i="17"/>
  <c r="A90" i="17"/>
  <c r="CM89" i="17"/>
  <c r="CL89" i="17"/>
  <c r="CK89" i="17"/>
  <c r="CJ89" i="17"/>
  <c r="CG89" i="17"/>
  <c r="CF89" i="17"/>
  <c r="CE89" i="17"/>
  <c r="CD89" i="17"/>
  <c r="CC89" i="17"/>
  <c r="CB89" i="17"/>
  <c r="CA89" i="17"/>
  <c r="BZ89" i="17"/>
  <c r="F89" i="17"/>
  <c r="E89" i="17"/>
  <c r="D89" i="17"/>
  <c r="C89" i="17"/>
  <c r="B89" i="17"/>
  <c r="A89" i="17"/>
  <c r="CM88" i="17"/>
  <c r="CL88" i="17"/>
  <c r="CK88" i="17"/>
  <c r="CJ88" i="17"/>
  <c r="CG88" i="17"/>
  <c r="CF88" i="17"/>
  <c r="CE88" i="17"/>
  <c r="CD88" i="17"/>
  <c r="CC88" i="17"/>
  <c r="CB88" i="17"/>
  <c r="CA88" i="17"/>
  <c r="BZ88" i="17"/>
  <c r="F88" i="17"/>
  <c r="E88" i="17"/>
  <c r="D88" i="17"/>
  <c r="C88" i="17"/>
  <c r="B88" i="17"/>
  <c r="A88" i="17"/>
  <c r="CM87" i="17"/>
  <c r="CL87" i="17"/>
  <c r="CK87" i="17"/>
  <c r="CJ87" i="17"/>
  <c r="CG87" i="17"/>
  <c r="CF87" i="17"/>
  <c r="CE87" i="17"/>
  <c r="CD87" i="17"/>
  <c r="CC87" i="17"/>
  <c r="CB87" i="17"/>
  <c r="CA87" i="17"/>
  <c r="BZ87" i="17"/>
  <c r="F87" i="17"/>
  <c r="E87" i="17"/>
  <c r="D87" i="17"/>
  <c r="C87" i="17"/>
  <c r="B87" i="17"/>
  <c r="A87" i="17"/>
  <c r="CM86" i="17"/>
  <c r="CL86" i="17"/>
  <c r="CK86" i="17"/>
  <c r="CJ86" i="17"/>
  <c r="CG86" i="17"/>
  <c r="CF86" i="17"/>
  <c r="CE86" i="17"/>
  <c r="CD86" i="17"/>
  <c r="CC86" i="17"/>
  <c r="CB86" i="17"/>
  <c r="CA86" i="17"/>
  <c r="BZ86" i="17"/>
  <c r="F86" i="17"/>
  <c r="E86" i="17"/>
  <c r="D86" i="17"/>
  <c r="C86" i="17"/>
  <c r="B86" i="17"/>
  <c r="A86" i="17"/>
  <c r="CM85" i="17"/>
  <c r="CL85" i="17"/>
  <c r="CK85" i="17"/>
  <c r="CJ85" i="17"/>
  <c r="CG85" i="17"/>
  <c r="CF85" i="17"/>
  <c r="CE85" i="17"/>
  <c r="CD85" i="17"/>
  <c r="CC85" i="17"/>
  <c r="CB85" i="17"/>
  <c r="CA85" i="17"/>
  <c r="BZ85" i="17"/>
  <c r="F85" i="17"/>
  <c r="E85" i="17"/>
  <c r="D85" i="17"/>
  <c r="C85" i="17"/>
  <c r="B85" i="17"/>
  <c r="A85" i="17"/>
  <c r="CM84" i="17"/>
  <c r="CL84" i="17"/>
  <c r="CK84" i="17"/>
  <c r="CJ84" i="17"/>
  <c r="CG84" i="17"/>
  <c r="CF84" i="17"/>
  <c r="CE84" i="17"/>
  <c r="CD84" i="17"/>
  <c r="CC84" i="17"/>
  <c r="CB84" i="17"/>
  <c r="CA84" i="17"/>
  <c r="BZ84" i="17"/>
  <c r="F84" i="17"/>
  <c r="E84" i="17"/>
  <c r="D84" i="17"/>
  <c r="C84" i="17"/>
  <c r="B84" i="17"/>
  <c r="A84" i="17"/>
  <c r="CM83" i="17"/>
  <c r="CL83" i="17"/>
  <c r="CK83" i="17"/>
  <c r="CJ83" i="17"/>
  <c r="CG83" i="17"/>
  <c r="CF83" i="17"/>
  <c r="CE83" i="17"/>
  <c r="CD83" i="17"/>
  <c r="CC83" i="17"/>
  <c r="CB83" i="17"/>
  <c r="CA83" i="17"/>
  <c r="BZ83" i="17"/>
  <c r="F83" i="17"/>
  <c r="E83" i="17"/>
  <c r="D83" i="17"/>
  <c r="C83" i="17"/>
  <c r="B83" i="17"/>
  <c r="A83" i="17"/>
  <c r="CM82" i="17"/>
  <c r="CL82" i="17"/>
  <c r="CK82" i="17"/>
  <c r="CJ82" i="17"/>
  <c r="CG82" i="17"/>
  <c r="CF82" i="17"/>
  <c r="CE82" i="17"/>
  <c r="CD82" i="17"/>
  <c r="CC82" i="17"/>
  <c r="CB82" i="17"/>
  <c r="CA82" i="17"/>
  <c r="BZ82" i="17"/>
  <c r="F82" i="17"/>
  <c r="E82" i="17"/>
  <c r="D82" i="17"/>
  <c r="C82" i="17"/>
  <c r="B82" i="17"/>
  <c r="A82" i="17"/>
  <c r="CM81" i="17"/>
  <c r="CL81" i="17"/>
  <c r="CK81" i="17"/>
  <c r="CJ81" i="17"/>
  <c r="CG81" i="17"/>
  <c r="CF81" i="17"/>
  <c r="CE81" i="17"/>
  <c r="CD81" i="17"/>
  <c r="CC81" i="17"/>
  <c r="CB81" i="17"/>
  <c r="CA81" i="17"/>
  <c r="BZ81" i="17"/>
  <c r="F81" i="17"/>
  <c r="E81" i="17"/>
  <c r="D81" i="17"/>
  <c r="C81" i="17"/>
  <c r="B81" i="17"/>
  <c r="A81" i="17"/>
  <c r="CM80" i="17"/>
  <c r="CL80" i="17"/>
  <c r="CK80" i="17"/>
  <c r="CJ80" i="17"/>
  <c r="CG80" i="17"/>
  <c r="CF80" i="17"/>
  <c r="CE80" i="17"/>
  <c r="CD80" i="17"/>
  <c r="CC80" i="17"/>
  <c r="CB80" i="17"/>
  <c r="CA80" i="17"/>
  <c r="BZ80" i="17"/>
  <c r="F80" i="17"/>
  <c r="E80" i="17"/>
  <c r="D80" i="17"/>
  <c r="C80" i="17"/>
  <c r="B80" i="17"/>
  <c r="A80" i="17"/>
  <c r="CM79" i="17"/>
  <c r="CL79" i="17"/>
  <c r="CK79" i="17"/>
  <c r="CJ79" i="17"/>
  <c r="CG79" i="17"/>
  <c r="CF79" i="17"/>
  <c r="CE79" i="17"/>
  <c r="CD79" i="17"/>
  <c r="CC79" i="17"/>
  <c r="CB79" i="17"/>
  <c r="CA79" i="17"/>
  <c r="BZ79" i="17"/>
  <c r="F79" i="17"/>
  <c r="E79" i="17"/>
  <c r="D79" i="17"/>
  <c r="C79" i="17"/>
  <c r="B79" i="17"/>
  <c r="A79" i="17"/>
  <c r="CM78" i="17"/>
  <c r="CL78" i="17"/>
  <c r="CK78" i="17"/>
  <c r="CJ78" i="17"/>
  <c r="CG78" i="17"/>
  <c r="CF78" i="17"/>
  <c r="CE78" i="17"/>
  <c r="CD78" i="17"/>
  <c r="CC78" i="17"/>
  <c r="CB78" i="17"/>
  <c r="CA78" i="17"/>
  <c r="BZ78" i="17"/>
  <c r="F78" i="17"/>
  <c r="E78" i="17"/>
  <c r="D78" i="17"/>
  <c r="C78" i="17"/>
  <c r="B78" i="17"/>
  <c r="A78" i="17"/>
  <c r="CM77" i="17"/>
  <c r="CL77" i="17"/>
  <c r="CK77" i="17"/>
  <c r="CJ77" i="17"/>
  <c r="CG77" i="17"/>
  <c r="CF77" i="17"/>
  <c r="CE77" i="17"/>
  <c r="CD77" i="17"/>
  <c r="CC77" i="17"/>
  <c r="CB77" i="17"/>
  <c r="CA77" i="17"/>
  <c r="BZ77" i="17"/>
  <c r="F77" i="17"/>
  <c r="E77" i="17"/>
  <c r="D77" i="17"/>
  <c r="C77" i="17"/>
  <c r="B77" i="17"/>
  <c r="A77" i="17"/>
  <c r="CM76" i="17"/>
  <c r="CL76" i="17"/>
  <c r="CK76" i="17"/>
  <c r="CJ76" i="17"/>
  <c r="CG76" i="17"/>
  <c r="CF76" i="17"/>
  <c r="CE76" i="17"/>
  <c r="CD76" i="17"/>
  <c r="CC76" i="17"/>
  <c r="CB76" i="17"/>
  <c r="CA76" i="17"/>
  <c r="BZ76" i="17"/>
  <c r="F76" i="17"/>
  <c r="E76" i="17"/>
  <c r="D76" i="17"/>
  <c r="C76" i="17"/>
  <c r="B76" i="17"/>
  <c r="A76" i="17"/>
  <c r="CM75" i="17"/>
  <c r="CL75" i="17"/>
  <c r="CK75" i="17"/>
  <c r="CJ75" i="17"/>
  <c r="CG75" i="17"/>
  <c r="CF75" i="17"/>
  <c r="CE75" i="17"/>
  <c r="CD75" i="17"/>
  <c r="CC75" i="17"/>
  <c r="CB75" i="17"/>
  <c r="CA75" i="17"/>
  <c r="BZ75" i="17"/>
  <c r="F75" i="17"/>
  <c r="E75" i="17"/>
  <c r="D75" i="17"/>
  <c r="C75" i="17"/>
  <c r="B75" i="17"/>
  <c r="A75" i="17"/>
  <c r="CM74" i="17"/>
  <c r="CL74" i="17"/>
  <c r="CK74" i="17"/>
  <c r="CJ74" i="17"/>
  <c r="CG74" i="17"/>
  <c r="CF74" i="17"/>
  <c r="CE74" i="17"/>
  <c r="CD74" i="17"/>
  <c r="CC74" i="17"/>
  <c r="CB74" i="17"/>
  <c r="CA74" i="17"/>
  <c r="BZ74" i="17"/>
  <c r="F74" i="17"/>
  <c r="E74" i="17"/>
  <c r="D74" i="17"/>
  <c r="C74" i="17"/>
  <c r="B74" i="17"/>
  <c r="A74" i="17"/>
  <c r="CM73" i="17"/>
  <c r="CL73" i="17"/>
  <c r="CK73" i="17"/>
  <c r="CJ73" i="17"/>
  <c r="CG73" i="17"/>
  <c r="CF73" i="17"/>
  <c r="CE73" i="17"/>
  <c r="CD73" i="17"/>
  <c r="CC73" i="17"/>
  <c r="CB73" i="17"/>
  <c r="CA73" i="17"/>
  <c r="BZ73" i="17"/>
  <c r="F73" i="17"/>
  <c r="E73" i="17"/>
  <c r="D73" i="17"/>
  <c r="C73" i="17"/>
  <c r="B73" i="17"/>
  <c r="A73" i="17"/>
  <c r="CM72" i="17"/>
  <c r="CL72" i="17"/>
  <c r="CK72" i="17"/>
  <c r="CJ72" i="17"/>
  <c r="CG72" i="17"/>
  <c r="CF72" i="17"/>
  <c r="CE72" i="17"/>
  <c r="CD72" i="17"/>
  <c r="CC72" i="17"/>
  <c r="CB72" i="17"/>
  <c r="CA72" i="17"/>
  <c r="BZ72" i="17"/>
  <c r="F72" i="17"/>
  <c r="E72" i="17"/>
  <c r="D72" i="17"/>
  <c r="C72" i="17"/>
  <c r="B72" i="17"/>
  <c r="A72" i="17"/>
  <c r="CM71" i="17"/>
  <c r="CL71" i="17"/>
  <c r="CK71" i="17"/>
  <c r="CJ71" i="17"/>
  <c r="CG71" i="17"/>
  <c r="CF71" i="17"/>
  <c r="CE71" i="17"/>
  <c r="CD71" i="17"/>
  <c r="CC71" i="17"/>
  <c r="CB71" i="17"/>
  <c r="CA71" i="17"/>
  <c r="BZ71" i="17"/>
  <c r="F71" i="17"/>
  <c r="E71" i="17"/>
  <c r="D71" i="17"/>
  <c r="C71" i="17"/>
  <c r="B71" i="17"/>
  <c r="A71" i="17"/>
  <c r="CM70" i="17"/>
  <c r="CL70" i="17"/>
  <c r="CK70" i="17"/>
  <c r="CJ70" i="17"/>
  <c r="CG70" i="17"/>
  <c r="CF70" i="17"/>
  <c r="CE70" i="17"/>
  <c r="CD70" i="17"/>
  <c r="CC70" i="17"/>
  <c r="CB70" i="17"/>
  <c r="CA70" i="17"/>
  <c r="BZ70" i="17"/>
  <c r="F70" i="17"/>
  <c r="E70" i="17"/>
  <c r="D70" i="17"/>
  <c r="C70" i="17"/>
  <c r="B70" i="17"/>
  <c r="A70" i="17"/>
  <c r="CM69" i="17"/>
  <c r="CL69" i="17"/>
  <c r="CK69" i="17"/>
  <c r="CJ69" i="17"/>
  <c r="CG69" i="17"/>
  <c r="CF69" i="17"/>
  <c r="CE69" i="17"/>
  <c r="CD69" i="17"/>
  <c r="CC69" i="17"/>
  <c r="CB69" i="17"/>
  <c r="CA69" i="17"/>
  <c r="BZ69" i="17"/>
  <c r="F69" i="17"/>
  <c r="E69" i="17"/>
  <c r="D69" i="17"/>
  <c r="C69" i="17"/>
  <c r="B69" i="17"/>
  <c r="A69" i="17"/>
  <c r="CM68" i="17"/>
  <c r="CL68" i="17"/>
  <c r="CK68" i="17"/>
  <c r="CJ68" i="17"/>
  <c r="CG68" i="17"/>
  <c r="CF68" i="17"/>
  <c r="CE68" i="17"/>
  <c r="CD68" i="17"/>
  <c r="CC68" i="17"/>
  <c r="CB68" i="17"/>
  <c r="CA68" i="17"/>
  <c r="BZ68" i="17"/>
  <c r="F68" i="17"/>
  <c r="E68" i="17"/>
  <c r="D68" i="17"/>
  <c r="C68" i="17"/>
  <c r="B68" i="17"/>
  <c r="A68" i="17"/>
  <c r="CM67" i="17"/>
  <c r="CL67" i="17"/>
  <c r="CK67" i="17"/>
  <c r="CJ67" i="17"/>
  <c r="CG67" i="17"/>
  <c r="CF67" i="17"/>
  <c r="CE67" i="17"/>
  <c r="CD67" i="17"/>
  <c r="CC67" i="17"/>
  <c r="CB67" i="17"/>
  <c r="CA67" i="17"/>
  <c r="BZ67" i="17"/>
  <c r="F67" i="17"/>
  <c r="E67" i="17"/>
  <c r="D67" i="17"/>
  <c r="C67" i="17"/>
  <c r="B67" i="17"/>
  <c r="A67" i="17"/>
  <c r="CM66" i="17"/>
  <c r="CL66" i="17"/>
  <c r="CK66" i="17"/>
  <c r="CJ66" i="17"/>
  <c r="CG66" i="17"/>
  <c r="CF66" i="17"/>
  <c r="CE66" i="17"/>
  <c r="CD66" i="17"/>
  <c r="CC66" i="17"/>
  <c r="CB66" i="17"/>
  <c r="CA66" i="17"/>
  <c r="BZ66" i="17"/>
  <c r="F66" i="17"/>
  <c r="E66" i="17"/>
  <c r="D66" i="17"/>
  <c r="C66" i="17"/>
  <c r="B66" i="17"/>
  <c r="A66" i="17"/>
  <c r="CM65" i="17"/>
  <c r="CL65" i="17"/>
  <c r="CK65" i="17"/>
  <c r="CJ65" i="17"/>
  <c r="CG65" i="17"/>
  <c r="CF65" i="17"/>
  <c r="CE65" i="17"/>
  <c r="CD65" i="17"/>
  <c r="CC65" i="17"/>
  <c r="CB65" i="17"/>
  <c r="CA65" i="17"/>
  <c r="BZ65" i="17"/>
  <c r="F65" i="17"/>
  <c r="E65" i="17"/>
  <c r="D65" i="17"/>
  <c r="C65" i="17"/>
  <c r="B65" i="17"/>
  <c r="A65" i="17"/>
  <c r="CM64" i="17"/>
  <c r="CL64" i="17"/>
  <c r="CK64" i="17"/>
  <c r="CJ64" i="17"/>
  <c r="CG64" i="17"/>
  <c r="CF64" i="17"/>
  <c r="CE64" i="17"/>
  <c r="CD64" i="17"/>
  <c r="CC64" i="17"/>
  <c r="CB64" i="17"/>
  <c r="CA64" i="17"/>
  <c r="BZ64" i="17"/>
  <c r="F64" i="17"/>
  <c r="E64" i="17"/>
  <c r="D64" i="17"/>
  <c r="C64" i="17"/>
  <c r="B64" i="17"/>
  <c r="A64" i="17"/>
  <c r="CM63" i="17"/>
  <c r="CL63" i="17"/>
  <c r="CK63" i="17"/>
  <c r="CJ63" i="17"/>
  <c r="CG63" i="17"/>
  <c r="CF63" i="17"/>
  <c r="CE63" i="17"/>
  <c r="CD63" i="17"/>
  <c r="CC63" i="17"/>
  <c r="CB63" i="17"/>
  <c r="CA63" i="17"/>
  <c r="BZ63" i="17"/>
  <c r="F63" i="17"/>
  <c r="E63" i="17"/>
  <c r="D63" i="17"/>
  <c r="C63" i="17"/>
  <c r="B63" i="17"/>
  <c r="A63" i="17"/>
  <c r="CM62" i="17"/>
  <c r="CL62" i="17"/>
  <c r="CK62" i="17"/>
  <c r="CJ62" i="17"/>
  <c r="CG62" i="17"/>
  <c r="CF62" i="17"/>
  <c r="CE62" i="17"/>
  <c r="CD62" i="17"/>
  <c r="CC62" i="17"/>
  <c r="CB62" i="17"/>
  <c r="CA62" i="17"/>
  <c r="BZ62" i="17"/>
  <c r="F62" i="17"/>
  <c r="E62" i="17"/>
  <c r="D62" i="17"/>
  <c r="C62" i="17"/>
  <c r="B62" i="17"/>
  <c r="A62" i="17"/>
  <c r="CM61" i="17"/>
  <c r="CL61" i="17"/>
  <c r="CK61" i="17"/>
  <c r="CJ61" i="17"/>
  <c r="CG61" i="17"/>
  <c r="CF61" i="17"/>
  <c r="CE61" i="17"/>
  <c r="CD61" i="17"/>
  <c r="CC61" i="17"/>
  <c r="CB61" i="17"/>
  <c r="CA61" i="17"/>
  <c r="BZ61" i="17"/>
  <c r="F61" i="17"/>
  <c r="E61" i="17"/>
  <c r="D61" i="17"/>
  <c r="C61" i="17"/>
  <c r="B61" i="17"/>
  <c r="A61" i="17"/>
  <c r="CM60" i="17"/>
  <c r="CL60" i="17"/>
  <c r="CK60" i="17"/>
  <c r="CJ60" i="17"/>
  <c r="CG60" i="17"/>
  <c r="CF60" i="17"/>
  <c r="CE60" i="17"/>
  <c r="CD60" i="17"/>
  <c r="CC60" i="17"/>
  <c r="CB60" i="17"/>
  <c r="CA60" i="17"/>
  <c r="BZ60" i="17"/>
  <c r="F60" i="17"/>
  <c r="E60" i="17"/>
  <c r="D60" i="17"/>
  <c r="C60" i="17"/>
  <c r="B60" i="17"/>
  <c r="A60" i="17"/>
  <c r="CM59" i="17"/>
  <c r="CL59" i="17"/>
  <c r="CK59" i="17"/>
  <c r="CJ59" i="17"/>
  <c r="CG59" i="17"/>
  <c r="CF59" i="17"/>
  <c r="CE59" i="17"/>
  <c r="CD59" i="17"/>
  <c r="CC59" i="17"/>
  <c r="CB59" i="17"/>
  <c r="CA59" i="17"/>
  <c r="BZ59" i="17"/>
  <c r="F59" i="17"/>
  <c r="E59" i="17"/>
  <c r="D59" i="17"/>
  <c r="C59" i="17"/>
  <c r="B59" i="17"/>
  <c r="A59" i="17"/>
  <c r="CM58" i="17"/>
  <c r="CL58" i="17"/>
  <c r="CK58" i="17"/>
  <c r="CJ58" i="17"/>
  <c r="CG58" i="17"/>
  <c r="CF58" i="17"/>
  <c r="CE58" i="17"/>
  <c r="CD58" i="17"/>
  <c r="CC58" i="17"/>
  <c r="CB58" i="17"/>
  <c r="CA58" i="17"/>
  <c r="BZ58" i="17"/>
  <c r="F58" i="17"/>
  <c r="E58" i="17"/>
  <c r="D58" i="17"/>
  <c r="C58" i="17"/>
  <c r="B58" i="17"/>
  <c r="A58" i="17"/>
  <c r="CM57" i="17"/>
  <c r="CL57" i="17"/>
  <c r="CK57" i="17"/>
  <c r="CJ57" i="17"/>
  <c r="CG57" i="17"/>
  <c r="CF57" i="17"/>
  <c r="CE57" i="17"/>
  <c r="CD57" i="17"/>
  <c r="CC57" i="17"/>
  <c r="CB57" i="17"/>
  <c r="CA57" i="17"/>
  <c r="BZ57" i="17"/>
  <c r="F57" i="17"/>
  <c r="E57" i="17"/>
  <c r="D57" i="17"/>
  <c r="C57" i="17"/>
  <c r="B57" i="17"/>
  <c r="A57" i="17"/>
  <c r="CM56" i="17"/>
  <c r="CL56" i="17"/>
  <c r="CK56" i="17"/>
  <c r="CJ56" i="17"/>
  <c r="CG56" i="17"/>
  <c r="CF56" i="17"/>
  <c r="CE56" i="17"/>
  <c r="CD56" i="17"/>
  <c r="CC56" i="17"/>
  <c r="CB56" i="17"/>
  <c r="CA56" i="17"/>
  <c r="BZ56" i="17"/>
  <c r="F56" i="17"/>
  <c r="E56" i="17"/>
  <c r="D56" i="17"/>
  <c r="C56" i="17"/>
  <c r="B56" i="17"/>
  <c r="A56" i="17"/>
  <c r="CM55" i="17"/>
  <c r="CL55" i="17"/>
  <c r="CK55" i="17"/>
  <c r="CJ55" i="17"/>
  <c r="CG55" i="17"/>
  <c r="CF55" i="17"/>
  <c r="CE55" i="17"/>
  <c r="CD55" i="17"/>
  <c r="CC55" i="17"/>
  <c r="CB55" i="17"/>
  <c r="CA55" i="17"/>
  <c r="BZ55" i="17"/>
  <c r="F55" i="17"/>
  <c r="E55" i="17"/>
  <c r="D55" i="17"/>
  <c r="C55" i="17"/>
  <c r="B55" i="17"/>
  <c r="A55" i="17"/>
  <c r="CM54" i="17"/>
  <c r="CL54" i="17"/>
  <c r="CK54" i="17"/>
  <c r="CJ54" i="17"/>
  <c r="CG54" i="17"/>
  <c r="CF54" i="17"/>
  <c r="CE54" i="17"/>
  <c r="CD54" i="17"/>
  <c r="CC54" i="17"/>
  <c r="CB54" i="17"/>
  <c r="CA54" i="17"/>
  <c r="BZ54" i="17"/>
  <c r="F54" i="17"/>
  <c r="E54" i="17"/>
  <c r="D54" i="17"/>
  <c r="C54" i="17"/>
  <c r="B54" i="17"/>
  <c r="A54" i="17"/>
  <c r="CM53" i="17"/>
  <c r="CL53" i="17"/>
  <c r="CK53" i="17"/>
  <c r="CJ53" i="17"/>
  <c r="CG53" i="17"/>
  <c r="CF53" i="17"/>
  <c r="CE53" i="17"/>
  <c r="CD53" i="17"/>
  <c r="CC53" i="17"/>
  <c r="CB53" i="17"/>
  <c r="CA53" i="17"/>
  <c r="BZ53" i="17"/>
  <c r="F53" i="17"/>
  <c r="E53" i="17"/>
  <c r="D53" i="17"/>
  <c r="C53" i="17"/>
  <c r="B53" i="17"/>
  <c r="A53" i="17"/>
  <c r="CM52" i="17"/>
  <c r="CL52" i="17"/>
  <c r="CK52" i="17"/>
  <c r="CJ52" i="17"/>
  <c r="CG52" i="17"/>
  <c r="CF52" i="17"/>
  <c r="CE52" i="17"/>
  <c r="CD52" i="17"/>
  <c r="CC52" i="17"/>
  <c r="CB52" i="17"/>
  <c r="CA52" i="17"/>
  <c r="BZ52" i="17"/>
  <c r="F52" i="17"/>
  <c r="E52" i="17"/>
  <c r="D52" i="17"/>
  <c r="C52" i="17"/>
  <c r="B52" i="17"/>
  <c r="A52" i="17"/>
  <c r="CM51" i="17"/>
  <c r="CL51" i="17"/>
  <c r="CK51" i="17"/>
  <c r="CJ51" i="17"/>
  <c r="CG51" i="17"/>
  <c r="CF51" i="17"/>
  <c r="CE51" i="17"/>
  <c r="CD51" i="17"/>
  <c r="CC51" i="17"/>
  <c r="CB51" i="17"/>
  <c r="CA51" i="17"/>
  <c r="BZ51" i="17"/>
  <c r="F51" i="17"/>
  <c r="E51" i="17"/>
  <c r="D51" i="17"/>
  <c r="C51" i="17"/>
  <c r="B51" i="17"/>
  <c r="A51" i="17"/>
  <c r="CM50" i="17"/>
  <c r="CL50" i="17"/>
  <c r="CK50" i="17"/>
  <c r="CJ50" i="17"/>
  <c r="CG50" i="17"/>
  <c r="CF50" i="17"/>
  <c r="CE50" i="17"/>
  <c r="CD50" i="17"/>
  <c r="CC50" i="17"/>
  <c r="CB50" i="17"/>
  <c r="CA50" i="17"/>
  <c r="BZ50" i="17"/>
  <c r="F50" i="17"/>
  <c r="E50" i="17"/>
  <c r="D50" i="17"/>
  <c r="C50" i="17"/>
  <c r="B50" i="17"/>
  <c r="A50" i="17"/>
  <c r="CM49" i="17"/>
  <c r="CL49" i="17"/>
  <c r="CK49" i="17"/>
  <c r="CJ49" i="17"/>
  <c r="CG49" i="17"/>
  <c r="CF49" i="17"/>
  <c r="CE49" i="17"/>
  <c r="CD49" i="17"/>
  <c r="CC49" i="17"/>
  <c r="CB49" i="17"/>
  <c r="CA49" i="17"/>
  <c r="BZ49" i="17"/>
  <c r="F49" i="17"/>
  <c r="E49" i="17"/>
  <c r="D49" i="17"/>
  <c r="C49" i="17"/>
  <c r="B49" i="17"/>
  <c r="A49" i="17"/>
  <c r="CM48" i="17"/>
  <c r="CL48" i="17"/>
  <c r="CK48" i="17"/>
  <c r="CJ48" i="17"/>
  <c r="CG48" i="17"/>
  <c r="CF48" i="17"/>
  <c r="CE48" i="17"/>
  <c r="CD48" i="17"/>
  <c r="CC48" i="17"/>
  <c r="CB48" i="17"/>
  <c r="CA48" i="17"/>
  <c r="BZ48" i="17"/>
  <c r="F48" i="17"/>
  <c r="E48" i="17"/>
  <c r="D48" i="17"/>
  <c r="C48" i="17"/>
  <c r="B48" i="17"/>
  <c r="A48" i="17"/>
  <c r="CM47" i="17"/>
  <c r="CL47" i="17"/>
  <c r="CK47" i="17"/>
  <c r="CJ47" i="17"/>
  <c r="CG47" i="17"/>
  <c r="CF47" i="17"/>
  <c r="CE47" i="17"/>
  <c r="CD47" i="17"/>
  <c r="CC47" i="17"/>
  <c r="CB47" i="17"/>
  <c r="CA47" i="17"/>
  <c r="BZ47" i="17"/>
  <c r="F47" i="17"/>
  <c r="E47" i="17"/>
  <c r="D47" i="17"/>
  <c r="C47" i="17"/>
  <c r="B47" i="17"/>
  <c r="A47" i="17"/>
  <c r="CM46" i="17"/>
  <c r="CL46" i="17"/>
  <c r="CK46" i="17"/>
  <c r="CJ46" i="17"/>
  <c r="CG46" i="17"/>
  <c r="CF46" i="17"/>
  <c r="CE46" i="17"/>
  <c r="CD46" i="17"/>
  <c r="CC46" i="17"/>
  <c r="CB46" i="17"/>
  <c r="CA46" i="17"/>
  <c r="BZ46" i="17"/>
  <c r="F46" i="17"/>
  <c r="E46" i="17"/>
  <c r="D46" i="17"/>
  <c r="C46" i="17"/>
  <c r="B46" i="17"/>
  <c r="A46" i="17"/>
  <c r="CM45" i="17"/>
  <c r="CL45" i="17"/>
  <c r="CK45" i="17"/>
  <c r="CJ45" i="17"/>
  <c r="CG45" i="17"/>
  <c r="CF45" i="17"/>
  <c r="CE45" i="17"/>
  <c r="CD45" i="17"/>
  <c r="CC45" i="17"/>
  <c r="CB45" i="17"/>
  <c r="CA45" i="17"/>
  <c r="BZ45" i="17"/>
  <c r="F45" i="17"/>
  <c r="E45" i="17"/>
  <c r="D45" i="17"/>
  <c r="C45" i="17"/>
  <c r="B45" i="17"/>
  <c r="A45" i="17"/>
  <c r="CM44" i="17"/>
  <c r="CL44" i="17"/>
  <c r="CK44" i="17"/>
  <c r="CJ44" i="17"/>
  <c r="CG44" i="17"/>
  <c r="CF44" i="17"/>
  <c r="CE44" i="17"/>
  <c r="CD44" i="17"/>
  <c r="CC44" i="17"/>
  <c r="CB44" i="17"/>
  <c r="CA44" i="17"/>
  <c r="BZ44" i="17"/>
  <c r="F44" i="17"/>
  <c r="E44" i="17"/>
  <c r="D44" i="17"/>
  <c r="C44" i="17"/>
  <c r="B44" i="17"/>
  <c r="A44" i="17"/>
  <c r="CM43" i="17"/>
  <c r="CL43" i="17"/>
  <c r="CK43" i="17"/>
  <c r="CJ43" i="17"/>
  <c r="CG43" i="17"/>
  <c r="CF43" i="17"/>
  <c r="CE43" i="17"/>
  <c r="CD43" i="17"/>
  <c r="CC43" i="17"/>
  <c r="CB43" i="17"/>
  <c r="CA43" i="17"/>
  <c r="BZ43" i="17"/>
  <c r="F43" i="17"/>
  <c r="E43" i="17"/>
  <c r="D43" i="17"/>
  <c r="C43" i="17"/>
  <c r="B43" i="17"/>
  <c r="A43" i="17"/>
  <c r="CM42" i="17"/>
  <c r="CL42" i="17"/>
  <c r="CK42" i="17"/>
  <c r="CJ42" i="17"/>
  <c r="CG42" i="17"/>
  <c r="CF42" i="17"/>
  <c r="CE42" i="17"/>
  <c r="CD42" i="17"/>
  <c r="CC42" i="17"/>
  <c r="CB42" i="17"/>
  <c r="CA42" i="17"/>
  <c r="BZ42" i="17"/>
  <c r="F42" i="17"/>
  <c r="E42" i="17"/>
  <c r="D42" i="17"/>
  <c r="C42" i="17"/>
  <c r="B42" i="17"/>
  <c r="A42" i="17"/>
  <c r="CM41" i="17"/>
  <c r="CL41" i="17"/>
  <c r="CK41" i="17"/>
  <c r="CJ41" i="17"/>
  <c r="CG41" i="17"/>
  <c r="CF41" i="17"/>
  <c r="CE41" i="17"/>
  <c r="CD41" i="17"/>
  <c r="CC41" i="17"/>
  <c r="CB41" i="17"/>
  <c r="CA41" i="17"/>
  <c r="BZ41" i="17"/>
  <c r="F41" i="17"/>
  <c r="E41" i="17"/>
  <c r="D41" i="17"/>
  <c r="C41" i="17"/>
  <c r="B41" i="17"/>
  <c r="A41" i="17"/>
  <c r="CM40" i="17"/>
  <c r="CL40" i="17"/>
  <c r="CK40" i="17"/>
  <c r="CJ40" i="17"/>
  <c r="CG40" i="17"/>
  <c r="CF40" i="17"/>
  <c r="CE40" i="17"/>
  <c r="CD40" i="17"/>
  <c r="CC40" i="17"/>
  <c r="CB40" i="17"/>
  <c r="CA40" i="17"/>
  <c r="BZ40" i="17"/>
  <c r="F40" i="17"/>
  <c r="E40" i="17"/>
  <c r="D40" i="17"/>
  <c r="C40" i="17"/>
  <c r="B40" i="17"/>
  <c r="A40" i="17"/>
  <c r="CM39" i="17"/>
  <c r="CL39" i="17"/>
  <c r="CK39" i="17"/>
  <c r="CJ39" i="17"/>
  <c r="CG39" i="17"/>
  <c r="CF39" i="17"/>
  <c r="CE39" i="17"/>
  <c r="CD39" i="17"/>
  <c r="CC39" i="17"/>
  <c r="CB39" i="17"/>
  <c r="CA39" i="17"/>
  <c r="BZ39" i="17"/>
  <c r="F39" i="17"/>
  <c r="E39" i="17"/>
  <c r="D39" i="17"/>
  <c r="C39" i="17"/>
  <c r="B39" i="17"/>
  <c r="A39" i="17"/>
  <c r="CM38" i="17"/>
  <c r="CL38" i="17"/>
  <c r="CK38" i="17"/>
  <c r="CJ38" i="17"/>
  <c r="CG38" i="17"/>
  <c r="CF38" i="17"/>
  <c r="CE38" i="17"/>
  <c r="CD38" i="17"/>
  <c r="CC38" i="17"/>
  <c r="CB38" i="17"/>
  <c r="CA38" i="17"/>
  <c r="BZ38" i="17"/>
  <c r="F38" i="17"/>
  <c r="E38" i="17"/>
  <c r="D38" i="17"/>
  <c r="C38" i="17"/>
  <c r="B38" i="17"/>
  <c r="A38" i="17"/>
  <c r="CM37" i="17"/>
  <c r="CL37" i="17"/>
  <c r="CK37" i="17"/>
  <c r="CJ37" i="17"/>
  <c r="CG37" i="17"/>
  <c r="CF37" i="17"/>
  <c r="CE37" i="17"/>
  <c r="CD37" i="17"/>
  <c r="CC37" i="17"/>
  <c r="CB37" i="17"/>
  <c r="CA37" i="17"/>
  <c r="BZ37" i="17"/>
  <c r="F37" i="17"/>
  <c r="E37" i="17"/>
  <c r="D37" i="17"/>
  <c r="C37" i="17"/>
  <c r="B37" i="17"/>
  <c r="A37" i="17"/>
  <c r="CM36" i="17"/>
  <c r="CL36" i="17"/>
  <c r="CK36" i="17"/>
  <c r="CJ36" i="17"/>
  <c r="CG36" i="17"/>
  <c r="CF36" i="17"/>
  <c r="CE36" i="17"/>
  <c r="CD36" i="17"/>
  <c r="CC36" i="17"/>
  <c r="CB36" i="17"/>
  <c r="CA36" i="17"/>
  <c r="BZ36" i="17"/>
  <c r="F36" i="17"/>
  <c r="E36" i="17"/>
  <c r="D36" i="17"/>
  <c r="C36" i="17"/>
  <c r="B36" i="17"/>
  <c r="A36" i="17"/>
  <c r="CM35" i="17"/>
  <c r="CL35" i="17"/>
  <c r="CK35" i="17"/>
  <c r="CJ35" i="17"/>
  <c r="CG35" i="17"/>
  <c r="CF35" i="17"/>
  <c r="CE35" i="17"/>
  <c r="CD35" i="17"/>
  <c r="CC35" i="17"/>
  <c r="CB35" i="17"/>
  <c r="CA35" i="17"/>
  <c r="BZ35" i="17"/>
  <c r="F35" i="17"/>
  <c r="E35" i="17"/>
  <c r="D35" i="17"/>
  <c r="C35" i="17"/>
  <c r="B35" i="17"/>
  <c r="A35" i="17"/>
  <c r="CM34" i="17"/>
  <c r="CL34" i="17"/>
  <c r="CK34" i="17"/>
  <c r="CJ34" i="17"/>
  <c r="CG34" i="17"/>
  <c r="CF34" i="17"/>
  <c r="CE34" i="17"/>
  <c r="CD34" i="17"/>
  <c r="CC34" i="17"/>
  <c r="CB34" i="17"/>
  <c r="CA34" i="17"/>
  <c r="BZ34" i="17"/>
  <c r="F34" i="17"/>
  <c r="E34" i="17"/>
  <c r="D34" i="17"/>
  <c r="C34" i="17"/>
  <c r="B34" i="17"/>
  <c r="A34" i="17"/>
  <c r="CM33" i="17"/>
  <c r="CL33" i="17"/>
  <c r="CK33" i="17"/>
  <c r="CJ33" i="17"/>
  <c r="CG33" i="17"/>
  <c r="CF33" i="17"/>
  <c r="CE33" i="17"/>
  <c r="CD33" i="17"/>
  <c r="CC33" i="17"/>
  <c r="CB33" i="17"/>
  <c r="CA33" i="17"/>
  <c r="BZ33" i="17"/>
  <c r="F33" i="17"/>
  <c r="E33" i="17"/>
  <c r="D33" i="17"/>
  <c r="C33" i="17"/>
  <c r="B33" i="17"/>
  <c r="A33" i="17"/>
  <c r="CM32" i="17"/>
  <c r="CL32" i="17"/>
  <c r="CK32" i="17"/>
  <c r="CJ32" i="17"/>
  <c r="CG32" i="17"/>
  <c r="CF32" i="17"/>
  <c r="CE32" i="17"/>
  <c r="CD32" i="17"/>
  <c r="CC32" i="17"/>
  <c r="CB32" i="17"/>
  <c r="CA32" i="17"/>
  <c r="BZ32" i="17"/>
  <c r="F32" i="17"/>
  <c r="E32" i="17"/>
  <c r="D32" i="17"/>
  <c r="C32" i="17"/>
  <c r="B32" i="17"/>
  <c r="A32" i="17"/>
  <c r="CM31" i="17"/>
  <c r="CL31" i="17"/>
  <c r="CK31" i="17"/>
  <c r="CJ31" i="17"/>
  <c r="CG31" i="17"/>
  <c r="CF31" i="17"/>
  <c r="CE31" i="17"/>
  <c r="CD31" i="17"/>
  <c r="CC31" i="17"/>
  <c r="CB31" i="17"/>
  <c r="CA31" i="17"/>
  <c r="BZ31" i="17"/>
  <c r="F31" i="17"/>
  <c r="E31" i="17"/>
  <c r="D31" i="17"/>
  <c r="C31" i="17"/>
  <c r="B31" i="17"/>
  <c r="A31" i="17"/>
  <c r="CM30" i="17"/>
  <c r="CL30" i="17"/>
  <c r="CK30" i="17"/>
  <c r="CJ30" i="17"/>
  <c r="CG30" i="17"/>
  <c r="CF30" i="17"/>
  <c r="CE30" i="17"/>
  <c r="CD30" i="17"/>
  <c r="CC30" i="17"/>
  <c r="CB30" i="17"/>
  <c r="CA30" i="17"/>
  <c r="BZ30" i="17"/>
  <c r="F30" i="17"/>
  <c r="E30" i="17"/>
  <c r="D30" i="17"/>
  <c r="C30" i="17"/>
  <c r="B30" i="17"/>
  <c r="A30" i="17"/>
  <c r="CM29" i="17"/>
  <c r="CL29" i="17"/>
  <c r="CK29" i="17"/>
  <c r="CJ29" i="17"/>
  <c r="CG29" i="17"/>
  <c r="CF29" i="17"/>
  <c r="CE29" i="17"/>
  <c r="CD29" i="17"/>
  <c r="CC29" i="17"/>
  <c r="CB29" i="17"/>
  <c r="CA29" i="17"/>
  <c r="BZ29" i="17"/>
  <c r="F29" i="17"/>
  <c r="E29" i="17"/>
  <c r="D29" i="17"/>
  <c r="C29" i="17"/>
  <c r="B29" i="17"/>
  <c r="A29" i="17"/>
  <c r="CM28" i="17"/>
  <c r="CL28" i="17"/>
  <c r="CK28" i="17"/>
  <c r="CJ28" i="17"/>
  <c r="CG28" i="17"/>
  <c r="CF28" i="17"/>
  <c r="CE28" i="17"/>
  <c r="CD28" i="17"/>
  <c r="CC28" i="17"/>
  <c r="CB28" i="17"/>
  <c r="CA28" i="17"/>
  <c r="BZ28" i="17"/>
  <c r="F28" i="17"/>
  <c r="E28" i="17"/>
  <c r="D28" i="17"/>
  <c r="C28" i="17"/>
  <c r="B28" i="17"/>
  <c r="A28" i="17"/>
  <c r="CM27" i="17"/>
  <c r="CL27" i="17"/>
  <c r="CK27" i="17"/>
  <c r="CJ27" i="17"/>
  <c r="CG27" i="17"/>
  <c r="CF27" i="17"/>
  <c r="CE27" i="17"/>
  <c r="CD27" i="17"/>
  <c r="CC27" i="17"/>
  <c r="CB27" i="17"/>
  <c r="CA27" i="17"/>
  <c r="BZ27" i="17"/>
  <c r="F27" i="17"/>
  <c r="E27" i="17"/>
  <c r="D27" i="17"/>
  <c r="C27" i="17"/>
  <c r="B27" i="17"/>
  <c r="A27" i="17"/>
  <c r="CM26" i="17"/>
  <c r="CL26" i="17"/>
  <c r="CK26" i="17"/>
  <c r="CJ26" i="17"/>
  <c r="CG26" i="17"/>
  <c r="CF26" i="17"/>
  <c r="CE26" i="17"/>
  <c r="CD26" i="17"/>
  <c r="CC26" i="17"/>
  <c r="CB26" i="17"/>
  <c r="CA26" i="17"/>
  <c r="BZ26" i="17"/>
  <c r="F26" i="17"/>
  <c r="E26" i="17"/>
  <c r="D26" i="17"/>
  <c r="C26" i="17"/>
  <c r="B26" i="17"/>
  <c r="A26" i="17"/>
  <c r="CM25" i="17"/>
  <c r="CL25" i="17"/>
  <c r="CK25" i="17"/>
  <c r="CJ25" i="17"/>
  <c r="CG25" i="17"/>
  <c r="CF25" i="17"/>
  <c r="CE25" i="17"/>
  <c r="CD25" i="17"/>
  <c r="CC25" i="17"/>
  <c r="CB25" i="17"/>
  <c r="CA25" i="17"/>
  <c r="BZ25" i="17"/>
  <c r="F25" i="17"/>
  <c r="E25" i="17"/>
  <c r="D25" i="17"/>
  <c r="C25" i="17"/>
  <c r="B25" i="17"/>
  <c r="A25" i="17"/>
  <c r="CM24" i="17"/>
  <c r="CL24" i="17"/>
  <c r="CK24" i="17"/>
  <c r="CJ24" i="17"/>
  <c r="CG24" i="17"/>
  <c r="CF24" i="17"/>
  <c r="CE24" i="17"/>
  <c r="CD24" i="17"/>
  <c r="CC24" i="17"/>
  <c r="CB24" i="17"/>
  <c r="CA24" i="17"/>
  <c r="BZ24" i="17"/>
  <c r="F24" i="17"/>
  <c r="E24" i="17"/>
  <c r="D24" i="17"/>
  <c r="C24" i="17"/>
  <c r="B24" i="17"/>
  <c r="A24" i="17"/>
  <c r="CM23" i="17"/>
  <c r="CL23" i="17"/>
  <c r="CK23" i="17"/>
  <c r="CJ23" i="17"/>
  <c r="CG23" i="17"/>
  <c r="CF23" i="17"/>
  <c r="CE23" i="17"/>
  <c r="CD23" i="17"/>
  <c r="CC23" i="17"/>
  <c r="CB23" i="17"/>
  <c r="CA23" i="17"/>
  <c r="BZ23" i="17"/>
  <c r="F23" i="17"/>
  <c r="E23" i="17"/>
  <c r="D23" i="17"/>
  <c r="C23" i="17"/>
  <c r="B23" i="17"/>
  <c r="A23" i="17"/>
  <c r="CM22" i="17"/>
  <c r="CL22" i="17"/>
  <c r="CK22" i="17"/>
  <c r="CJ22" i="17"/>
  <c r="CG22" i="17"/>
  <c r="CF22" i="17"/>
  <c r="CE22" i="17"/>
  <c r="CD22" i="17"/>
  <c r="CC22" i="17"/>
  <c r="CB22" i="17"/>
  <c r="CA22" i="17"/>
  <c r="BZ22" i="17"/>
  <c r="F22" i="17"/>
  <c r="E22" i="17"/>
  <c r="D22" i="17"/>
  <c r="C22" i="17"/>
  <c r="B22" i="17"/>
  <c r="A22" i="17"/>
  <c r="CM21" i="17"/>
  <c r="CL21" i="17"/>
  <c r="CK21" i="17"/>
  <c r="CJ21" i="17"/>
  <c r="CG21" i="17"/>
  <c r="CF21" i="17"/>
  <c r="CE21" i="17"/>
  <c r="CD21" i="17"/>
  <c r="CC21" i="17"/>
  <c r="CB21" i="17"/>
  <c r="CA21" i="17"/>
  <c r="BZ21" i="17"/>
  <c r="F21" i="17"/>
  <c r="E21" i="17"/>
  <c r="D21" i="17"/>
  <c r="C21" i="17"/>
  <c r="B21" i="17"/>
  <c r="A21" i="17"/>
  <c r="CM20" i="17"/>
  <c r="CL20" i="17"/>
  <c r="CK20" i="17"/>
  <c r="CJ20" i="17"/>
  <c r="CG20" i="17"/>
  <c r="CF20" i="17"/>
  <c r="CE20" i="17"/>
  <c r="CD20" i="17"/>
  <c r="CC20" i="17"/>
  <c r="CB20" i="17"/>
  <c r="CA20" i="17"/>
  <c r="BZ20" i="17"/>
  <c r="F20" i="17"/>
  <c r="E20" i="17"/>
  <c r="D20" i="17"/>
  <c r="C20" i="17"/>
  <c r="B20" i="17"/>
  <c r="A20" i="17"/>
  <c r="CM19" i="17"/>
  <c r="CL19" i="17"/>
  <c r="CK19" i="17"/>
  <c r="CJ19" i="17"/>
  <c r="CG19" i="17"/>
  <c r="CF19" i="17"/>
  <c r="CE19" i="17"/>
  <c r="CD19" i="17"/>
  <c r="CC19" i="17"/>
  <c r="CB19" i="17"/>
  <c r="CA19" i="17"/>
  <c r="BZ19" i="17"/>
  <c r="F19" i="17"/>
  <c r="E19" i="17"/>
  <c r="D19" i="17"/>
  <c r="C19" i="17"/>
  <c r="B19" i="17"/>
  <c r="A19" i="17"/>
  <c r="CM18" i="17"/>
  <c r="CL18" i="17"/>
  <c r="CK18" i="17"/>
  <c r="CJ18" i="17"/>
  <c r="CG18" i="17"/>
  <c r="CF18" i="17"/>
  <c r="CE18" i="17"/>
  <c r="CD18" i="17"/>
  <c r="CC18" i="17"/>
  <c r="CB18" i="17"/>
  <c r="CA18" i="17"/>
  <c r="BZ18" i="17"/>
  <c r="F18" i="17"/>
  <c r="E18" i="17"/>
  <c r="D18" i="17"/>
  <c r="C18" i="17"/>
  <c r="B18" i="17"/>
  <c r="A18" i="17"/>
  <c r="CM17" i="17"/>
  <c r="CL17" i="17"/>
  <c r="CK17" i="17"/>
  <c r="CJ17" i="17"/>
  <c r="CG17" i="17"/>
  <c r="CF17" i="17"/>
  <c r="CE17" i="17"/>
  <c r="CD17" i="17"/>
  <c r="CC17" i="17"/>
  <c r="CB17" i="17"/>
  <c r="CA17" i="17"/>
  <c r="BZ17" i="17"/>
  <c r="F17" i="17"/>
  <c r="E17" i="17"/>
  <c r="D17" i="17"/>
  <c r="C17" i="17"/>
  <c r="B17" i="17"/>
  <c r="A17" i="17"/>
  <c r="CM16" i="17"/>
  <c r="CL16" i="17"/>
  <c r="CK16" i="17"/>
  <c r="CJ16" i="17"/>
  <c r="CG16" i="17"/>
  <c r="CF16" i="17"/>
  <c r="CE16" i="17"/>
  <c r="CD16" i="17"/>
  <c r="CC16" i="17"/>
  <c r="CB16" i="17"/>
  <c r="CA16" i="17"/>
  <c r="BZ16" i="17"/>
  <c r="F16" i="17"/>
  <c r="E16" i="17"/>
  <c r="D16" i="17"/>
  <c r="C16" i="17"/>
  <c r="B16" i="17"/>
  <c r="A16" i="17"/>
  <c r="CM15" i="17"/>
  <c r="CL15" i="17"/>
  <c r="CK15" i="17"/>
  <c r="CJ15" i="17"/>
  <c r="CG15" i="17"/>
  <c r="CF15" i="17"/>
  <c r="CE15" i="17"/>
  <c r="CD15" i="17"/>
  <c r="CC15" i="17"/>
  <c r="CB15" i="17"/>
  <c r="CA15" i="17"/>
  <c r="BZ15" i="17"/>
  <c r="F15" i="17"/>
  <c r="E15" i="17"/>
  <c r="D15" i="17"/>
  <c r="C15" i="17"/>
  <c r="B15" i="17"/>
  <c r="A15" i="17"/>
  <c r="CM14" i="17"/>
  <c r="CL14" i="17"/>
  <c r="CK14" i="17"/>
  <c r="CJ14" i="17"/>
  <c r="CG14" i="17"/>
  <c r="CF14" i="17"/>
  <c r="CE14" i="17"/>
  <c r="CD14" i="17"/>
  <c r="CC14" i="17"/>
  <c r="CB14" i="17"/>
  <c r="CA14" i="17"/>
  <c r="BZ14" i="17"/>
  <c r="F14" i="17"/>
  <c r="E14" i="17"/>
  <c r="D14" i="17"/>
  <c r="C14" i="17"/>
  <c r="B14" i="17"/>
  <c r="A14" i="17"/>
  <c r="CM13" i="17"/>
  <c r="CL13" i="17"/>
  <c r="CK13" i="17"/>
  <c r="CJ13" i="17"/>
  <c r="CG13" i="17"/>
  <c r="CF13" i="17"/>
  <c r="CE13" i="17"/>
  <c r="CD13" i="17"/>
  <c r="CC13" i="17"/>
  <c r="CB13" i="17"/>
  <c r="CA13" i="17"/>
  <c r="BZ13" i="17"/>
  <c r="F13" i="17"/>
  <c r="E13" i="17"/>
  <c r="D13" i="17"/>
  <c r="C13" i="17"/>
  <c r="B13" i="17"/>
  <c r="A13" i="17"/>
  <c r="CM12" i="17"/>
  <c r="CL12" i="17"/>
  <c r="CK12" i="17"/>
  <c r="CJ12" i="17"/>
  <c r="CG12" i="17"/>
  <c r="CF12" i="17"/>
  <c r="CE12" i="17"/>
  <c r="CD12" i="17"/>
  <c r="CC12" i="17"/>
  <c r="CB12" i="17"/>
  <c r="CA12" i="17"/>
  <c r="BZ12" i="17"/>
  <c r="F12" i="17"/>
  <c r="E12" i="17"/>
  <c r="D12" i="17"/>
  <c r="C12" i="17"/>
  <c r="B12" i="17"/>
  <c r="A12" i="17"/>
  <c r="CM11" i="17"/>
  <c r="CL11" i="17"/>
  <c r="CK11" i="17"/>
  <c r="CJ11" i="17"/>
  <c r="CG11" i="17"/>
  <c r="CF11" i="17"/>
  <c r="CE11" i="17"/>
  <c r="CD11" i="17"/>
  <c r="CC11" i="17"/>
  <c r="CB11" i="17"/>
  <c r="CA11" i="17"/>
  <c r="BZ11" i="17"/>
  <c r="F11" i="17"/>
  <c r="E11" i="17"/>
  <c r="D11" i="17"/>
  <c r="C11" i="17"/>
  <c r="B11" i="17"/>
  <c r="A11" i="17"/>
  <c r="CM10" i="17"/>
  <c r="CL10" i="17"/>
  <c r="CK10" i="17"/>
  <c r="CJ10" i="17"/>
  <c r="CG10" i="17"/>
  <c r="CF10" i="17"/>
  <c r="CE10" i="17"/>
  <c r="CD10" i="17"/>
  <c r="CC10" i="17"/>
  <c r="CB10" i="17"/>
  <c r="CA10" i="17"/>
  <c r="BZ10" i="17"/>
  <c r="F10" i="17"/>
  <c r="E10" i="17"/>
  <c r="D10" i="17"/>
  <c r="C10" i="17"/>
  <c r="B10" i="17"/>
  <c r="A10" i="17"/>
  <c r="CM9" i="17"/>
  <c r="CL9" i="17"/>
  <c r="CK9" i="17"/>
  <c r="CJ9" i="17"/>
  <c r="CG9" i="17"/>
  <c r="CF9" i="17"/>
  <c r="CE9" i="17"/>
  <c r="CD9" i="17"/>
  <c r="CC9" i="17"/>
  <c r="CB9" i="17"/>
  <c r="CA9" i="17"/>
  <c r="BZ9" i="17"/>
  <c r="F9" i="17"/>
  <c r="E9" i="17"/>
  <c r="D9" i="17"/>
  <c r="C9" i="17"/>
  <c r="B9" i="17"/>
  <c r="A9" i="17"/>
  <c r="CM8" i="17"/>
  <c r="CL8" i="17"/>
  <c r="CK8" i="17"/>
  <c r="CJ8" i="17"/>
  <c r="CG8" i="17"/>
  <c r="CF8" i="17"/>
  <c r="CE8" i="17"/>
  <c r="CD8" i="17"/>
  <c r="CC8" i="17"/>
  <c r="CB8" i="17"/>
  <c r="CA8" i="17"/>
  <c r="BZ8" i="17"/>
  <c r="F8" i="17"/>
  <c r="E8" i="17"/>
  <c r="D8" i="17"/>
  <c r="C8" i="17"/>
  <c r="B8" i="17"/>
  <c r="A8" i="17"/>
  <c r="CM7" i="17"/>
  <c r="CL7" i="17"/>
  <c r="CK7" i="17"/>
  <c r="CJ7" i="17"/>
  <c r="CG7" i="17"/>
  <c r="CF7" i="17"/>
  <c r="CE7" i="17"/>
  <c r="CD7" i="17"/>
  <c r="CC7" i="17"/>
  <c r="CB7" i="17"/>
  <c r="CA7" i="17"/>
  <c r="BZ7" i="17"/>
  <c r="F7" i="17"/>
  <c r="E7" i="17"/>
  <c r="D7" i="17"/>
  <c r="C7" i="17"/>
  <c r="B7" i="17"/>
  <c r="A7" i="17"/>
  <c r="CM6" i="17"/>
  <c r="CL6" i="17"/>
  <c r="CK6" i="17"/>
  <c r="CJ6" i="17"/>
  <c r="CG6" i="17"/>
  <c r="CF6" i="17"/>
  <c r="CE6" i="17"/>
  <c r="CD6" i="17"/>
  <c r="CC6" i="17"/>
  <c r="CB6" i="17"/>
  <c r="CA6" i="17"/>
  <c r="BZ6" i="17"/>
  <c r="F6" i="17"/>
  <c r="E6" i="17"/>
  <c r="D6" i="17"/>
  <c r="C6" i="17"/>
  <c r="B6" i="17"/>
  <c r="A6" i="17"/>
  <c r="CM5" i="17"/>
  <c r="CL5" i="17"/>
  <c r="CK5" i="17"/>
  <c r="CJ5" i="17"/>
  <c r="CG5" i="17"/>
  <c r="CF5" i="17"/>
  <c r="CE5" i="17"/>
  <c r="CD5" i="17"/>
  <c r="CC5" i="17"/>
  <c r="CB5" i="17"/>
  <c r="CA5" i="17"/>
  <c r="BZ5" i="17"/>
  <c r="F5" i="17"/>
  <c r="E5" i="17"/>
  <c r="D5" i="17"/>
  <c r="C5" i="17"/>
  <c r="B5" i="17"/>
  <c r="A5" i="17"/>
  <c r="CM4" i="17"/>
  <c r="CL4" i="17"/>
  <c r="CK4" i="17"/>
  <c r="CJ4" i="17"/>
  <c r="CG4" i="17"/>
  <c r="CF4" i="17"/>
  <c r="CE4" i="17"/>
  <c r="CD4" i="17"/>
  <c r="CC4" i="17"/>
  <c r="CB4" i="17"/>
  <c r="CA4" i="17"/>
  <c r="BZ4" i="17"/>
  <c r="F4" i="17"/>
  <c r="E4" i="17"/>
  <c r="D4" i="17"/>
  <c r="C4" i="17"/>
  <c r="B4" i="17"/>
  <c r="A4" i="17"/>
  <c r="CM3" i="17"/>
  <c r="CL3" i="17"/>
  <c r="CK3" i="17"/>
  <c r="CJ3" i="17"/>
  <c r="CG3" i="17"/>
  <c r="CF3" i="17"/>
  <c r="CE3" i="17"/>
  <c r="CD3" i="17"/>
  <c r="CC3" i="17"/>
  <c r="CB3" i="17"/>
  <c r="CA3" i="17"/>
  <c r="BZ3" i="17"/>
  <c r="F3" i="17"/>
  <c r="E3" i="17"/>
  <c r="D3" i="17"/>
  <c r="C3" i="17"/>
  <c r="B3" i="17"/>
  <c r="A3" i="17"/>
  <c r="CM2" i="17"/>
  <c r="CL2" i="17"/>
  <c r="CK2" i="17"/>
  <c r="CJ2" i="17"/>
  <c r="CG2" i="17"/>
  <c r="CF2" i="17"/>
  <c r="CE2" i="17"/>
  <c r="CD2" i="17"/>
  <c r="CC2" i="17"/>
  <c r="CB2" i="17"/>
  <c r="CA2" i="17"/>
  <c r="BZ2" i="17"/>
  <c r="F2" i="17"/>
  <c r="E2" i="17"/>
  <c r="D2" i="17"/>
  <c r="C2" i="17"/>
  <c r="A2" i="17"/>
  <c r="CM101" i="16"/>
  <c r="CL101" i="16"/>
  <c r="CK101" i="16"/>
  <c r="CJ101" i="16"/>
  <c r="CG101" i="16"/>
  <c r="CF101" i="16"/>
  <c r="CE101" i="16"/>
  <c r="CD101" i="16"/>
  <c r="CC101" i="16"/>
  <c r="CB101" i="16"/>
  <c r="CA101" i="16"/>
  <c r="BZ101" i="16"/>
  <c r="F101" i="16"/>
  <c r="E101" i="16"/>
  <c r="D101" i="16"/>
  <c r="C101" i="16"/>
  <c r="B101" i="16"/>
  <c r="A101" i="16"/>
  <c r="CM100" i="16"/>
  <c r="CL100" i="16"/>
  <c r="CK100" i="16"/>
  <c r="CJ100" i="16"/>
  <c r="CG100" i="16"/>
  <c r="CF100" i="16"/>
  <c r="CE100" i="16"/>
  <c r="CD100" i="16"/>
  <c r="CC100" i="16"/>
  <c r="CB100" i="16"/>
  <c r="CA100" i="16"/>
  <c r="BZ100" i="16"/>
  <c r="F100" i="16"/>
  <c r="E100" i="16"/>
  <c r="D100" i="16"/>
  <c r="C100" i="16"/>
  <c r="B100" i="16"/>
  <c r="A100" i="16"/>
  <c r="CM99" i="16"/>
  <c r="CL99" i="16"/>
  <c r="CK99" i="16"/>
  <c r="CJ99" i="16"/>
  <c r="CG99" i="16"/>
  <c r="CF99" i="16"/>
  <c r="CE99" i="16"/>
  <c r="CD99" i="16"/>
  <c r="CC99" i="16"/>
  <c r="CB99" i="16"/>
  <c r="CA99" i="16"/>
  <c r="BZ99" i="16"/>
  <c r="F99" i="16"/>
  <c r="E99" i="16"/>
  <c r="D99" i="16"/>
  <c r="C99" i="16"/>
  <c r="B99" i="16"/>
  <c r="A99" i="16"/>
  <c r="CM98" i="16"/>
  <c r="CL98" i="16"/>
  <c r="CK98" i="16"/>
  <c r="CJ98" i="16"/>
  <c r="CG98" i="16"/>
  <c r="CF98" i="16"/>
  <c r="CE98" i="16"/>
  <c r="CD98" i="16"/>
  <c r="CC98" i="16"/>
  <c r="CB98" i="16"/>
  <c r="CA98" i="16"/>
  <c r="BZ98" i="16"/>
  <c r="F98" i="16"/>
  <c r="E98" i="16"/>
  <c r="D98" i="16"/>
  <c r="C98" i="16"/>
  <c r="B98" i="16"/>
  <c r="A98" i="16"/>
  <c r="CM97" i="16"/>
  <c r="CL97" i="16"/>
  <c r="CK97" i="16"/>
  <c r="CJ97" i="16"/>
  <c r="CG97" i="16"/>
  <c r="CF97" i="16"/>
  <c r="CE97" i="16"/>
  <c r="CD97" i="16"/>
  <c r="CC97" i="16"/>
  <c r="CB97" i="16"/>
  <c r="CA97" i="16"/>
  <c r="BZ97" i="16"/>
  <c r="F97" i="16"/>
  <c r="E97" i="16"/>
  <c r="D97" i="16"/>
  <c r="C97" i="16"/>
  <c r="B97" i="16"/>
  <c r="A97" i="16"/>
  <c r="CM96" i="16"/>
  <c r="CL96" i="16"/>
  <c r="CK96" i="16"/>
  <c r="CJ96" i="16"/>
  <c r="CG96" i="16"/>
  <c r="CF96" i="16"/>
  <c r="CE96" i="16"/>
  <c r="CD96" i="16"/>
  <c r="CC96" i="16"/>
  <c r="CB96" i="16"/>
  <c r="CA96" i="16"/>
  <c r="BZ96" i="16"/>
  <c r="F96" i="16"/>
  <c r="E96" i="16"/>
  <c r="D96" i="16"/>
  <c r="C96" i="16"/>
  <c r="B96" i="16"/>
  <c r="A96" i="16"/>
  <c r="CM95" i="16"/>
  <c r="CL95" i="16"/>
  <c r="CK95" i="16"/>
  <c r="CJ95" i="16"/>
  <c r="CG95" i="16"/>
  <c r="CF95" i="16"/>
  <c r="CE95" i="16"/>
  <c r="CD95" i="16"/>
  <c r="CC95" i="16"/>
  <c r="CB95" i="16"/>
  <c r="CA95" i="16"/>
  <c r="BZ95" i="16"/>
  <c r="F95" i="16"/>
  <c r="E95" i="16"/>
  <c r="D95" i="16"/>
  <c r="C95" i="16"/>
  <c r="B95" i="16"/>
  <c r="A95" i="16"/>
  <c r="CM94" i="16"/>
  <c r="CL94" i="16"/>
  <c r="CK94" i="16"/>
  <c r="CJ94" i="16"/>
  <c r="CG94" i="16"/>
  <c r="CF94" i="16"/>
  <c r="CE94" i="16"/>
  <c r="CD94" i="16"/>
  <c r="CC94" i="16"/>
  <c r="CB94" i="16"/>
  <c r="CA94" i="16"/>
  <c r="BZ94" i="16"/>
  <c r="F94" i="16"/>
  <c r="E94" i="16"/>
  <c r="D94" i="16"/>
  <c r="C94" i="16"/>
  <c r="B94" i="16"/>
  <c r="A94" i="16"/>
  <c r="CM93" i="16"/>
  <c r="CL93" i="16"/>
  <c r="CK93" i="16"/>
  <c r="CJ93" i="16"/>
  <c r="CG93" i="16"/>
  <c r="CF93" i="16"/>
  <c r="CE93" i="16"/>
  <c r="CD93" i="16"/>
  <c r="CC93" i="16"/>
  <c r="CB93" i="16"/>
  <c r="CA93" i="16"/>
  <c r="BZ93" i="16"/>
  <c r="F93" i="16"/>
  <c r="E93" i="16"/>
  <c r="D93" i="16"/>
  <c r="C93" i="16"/>
  <c r="B93" i="16"/>
  <c r="A93" i="16"/>
  <c r="CM92" i="16"/>
  <c r="CL92" i="16"/>
  <c r="CK92" i="16"/>
  <c r="CJ92" i="16"/>
  <c r="CG92" i="16"/>
  <c r="CF92" i="16"/>
  <c r="CE92" i="16"/>
  <c r="CD92" i="16"/>
  <c r="CC92" i="16"/>
  <c r="CB92" i="16"/>
  <c r="CA92" i="16"/>
  <c r="BZ92" i="16"/>
  <c r="F92" i="16"/>
  <c r="E92" i="16"/>
  <c r="D92" i="16"/>
  <c r="C92" i="16"/>
  <c r="B92" i="16"/>
  <c r="A92" i="16"/>
  <c r="CM91" i="16"/>
  <c r="CL91" i="16"/>
  <c r="CK91" i="16"/>
  <c r="CJ91" i="16"/>
  <c r="CG91" i="16"/>
  <c r="CF91" i="16"/>
  <c r="CE91" i="16"/>
  <c r="CD91" i="16"/>
  <c r="CC91" i="16"/>
  <c r="CB91" i="16"/>
  <c r="CA91" i="16"/>
  <c r="BZ91" i="16"/>
  <c r="F91" i="16"/>
  <c r="E91" i="16"/>
  <c r="D91" i="16"/>
  <c r="C91" i="16"/>
  <c r="B91" i="16"/>
  <c r="A91" i="16"/>
  <c r="CM90" i="16"/>
  <c r="CL90" i="16"/>
  <c r="CK90" i="16"/>
  <c r="CJ90" i="16"/>
  <c r="CG90" i="16"/>
  <c r="CF90" i="16"/>
  <c r="CE90" i="16"/>
  <c r="CD90" i="16"/>
  <c r="CC90" i="16"/>
  <c r="CB90" i="16"/>
  <c r="CA90" i="16"/>
  <c r="BZ90" i="16"/>
  <c r="F90" i="16"/>
  <c r="E90" i="16"/>
  <c r="D90" i="16"/>
  <c r="C90" i="16"/>
  <c r="B90" i="16"/>
  <c r="A90" i="16"/>
  <c r="CM89" i="16"/>
  <c r="CL89" i="16"/>
  <c r="CK89" i="16"/>
  <c r="CJ89" i="16"/>
  <c r="CG89" i="16"/>
  <c r="CF89" i="16"/>
  <c r="CE89" i="16"/>
  <c r="CD89" i="16"/>
  <c r="CC89" i="16"/>
  <c r="CB89" i="16"/>
  <c r="CA89" i="16"/>
  <c r="BZ89" i="16"/>
  <c r="F89" i="16"/>
  <c r="E89" i="16"/>
  <c r="D89" i="16"/>
  <c r="C89" i="16"/>
  <c r="B89" i="16"/>
  <c r="A89" i="16"/>
  <c r="CM88" i="16"/>
  <c r="CL88" i="16"/>
  <c r="CK88" i="16"/>
  <c r="CJ88" i="16"/>
  <c r="CG88" i="16"/>
  <c r="CF88" i="16"/>
  <c r="CE88" i="16"/>
  <c r="CD88" i="16"/>
  <c r="CC88" i="16"/>
  <c r="CB88" i="16"/>
  <c r="CA88" i="16"/>
  <c r="BZ88" i="16"/>
  <c r="F88" i="16"/>
  <c r="E88" i="16"/>
  <c r="D88" i="16"/>
  <c r="C88" i="16"/>
  <c r="B88" i="16"/>
  <c r="A88" i="16"/>
  <c r="CM87" i="16"/>
  <c r="CL87" i="16"/>
  <c r="CK87" i="16"/>
  <c r="CJ87" i="16"/>
  <c r="CG87" i="16"/>
  <c r="CF87" i="16"/>
  <c r="CE87" i="16"/>
  <c r="CD87" i="16"/>
  <c r="CC87" i="16"/>
  <c r="CB87" i="16"/>
  <c r="CA87" i="16"/>
  <c r="BZ87" i="16"/>
  <c r="F87" i="16"/>
  <c r="E87" i="16"/>
  <c r="D87" i="16"/>
  <c r="C87" i="16"/>
  <c r="B87" i="16"/>
  <c r="A87" i="16"/>
  <c r="CM86" i="16"/>
  <c r="CL86" i="16"/>
  <c r="CK86" i="16"/>
  <c r="CJ86" i="16"/>
  <c r="CG86" i="16"/>
  <c r="CF86" i="16"/>
  <c r="CE86" i="16"/>
  <c r="CD86" i="16"/>
  <c r="CC86" i="16"/>
  <c r="CB86" i="16"/>
  <c r="CA86" i="16"/>
  <c r="BZ86" i="16"/>
  <c r="F86" i="16"/>
  <c r="E86" i="16"/>
  <c r="D86" i="16"/>
  <c r="C86" i="16"/>
  <c r="B86" i="16"/>
  <c r="A86" i="16"/>
  <c r="CM85" i="16"/>
  <c r="CL85" i="16"/>
  <c r="CK85" i="16"/>
  <c r="CJ85" i="16"/>
  <c r="CG85" i="16"/>
  <c r="CF85" i="16"/>
  <c r="CE85" i="16"/>
  <c r="CD85" i="16"/>
  <c r="CC85" i="16"/>
  <c r="CB85" i="16"/>
  <c r="CA85" i="16"/>
  <c r="BZ85" i="16"/>
  <c r="F85" i="16"/>
  <c r="E85" i="16"/>
  <c r="D85" i="16"/>
  <c r="C85" i="16"/>
  <c r="B85" i="16"/>
  <c r="A85" i="16"/>
  <c r="CM84" i="16"/>
  <c r="CL84" i="16"/>
  <c r="CK84" i="16"/>
  <c r="CJ84" i="16"/>
  <c r="CG84" i="16"/>
  <c r="CF84" i="16"/>
  <c r="CE84" i="16"/>
  <c r="CD84" i="16"/>
  <c r="CC84" i="16"/>
  <c r="CB84" i="16"/>
  <c r="CA84" i="16"/>
  <c r="BZ84" i="16"/>
  <c r="F84" i="16"/>
  <c r="E84" i="16"/>
  <c r="D84" i="16"/>
  <c r="C84" i="16"/>
  <c r="B84" i="16"/>
  <c r="A84" i="16"/>
  <c r="CM83" i="16"/>
  <c r="CL83" i="16"/>
  <c r="CK83" i="16"/>
  <c r="CJ83" i="16"/>
  <c r="CG83" i="16"/>
  <c r="CF83" i="16"/>
  <c r="CE83" i="16"/>
  <c r="CD83" i="16"/>
  <c r="CC83" i="16"/>
  <c r="CB83" i="16"/>
  <c r="CA83" i="16"/>
  <c r="BZ83" i="16"/>
  <c r="F83" i="16"/>
  <c r="E83" i="16"/>
  <c r="D83" i="16"/>
  <c r="C83" i="16"/>
  <c r="B83" i="16"/>
  <c r="A83" i="16"/>
  <c r="CM82" i="16"/>
  <c r="CL82" i="16"/>
  <c r="CK82" i="16"/>
  <c r="CJ82" i="16"/>
  <c r="CG82" i="16"/>
  <c r="CF82" i="16"/>
  <c r="CE82" i="16"/>
  <c r="CD82" i="16"/>
  <c r="CC82" i="16"/>
  <c r="CB82" i="16"/>
  <c r="CA82" i="16"/>
  <c r="BZ82" i="16"/>
  <c r="F82" i="16"/>
  <c r="E82" i="16"/>
  <c r="D82" i="16"/>
  <c r="C82" i="16"/>
  <c r="B82" i="16"/>
  <c r="A82" i="16"/>
  <c r="CM81" i="16"/>
  <c r="CL81" i="16"/>
  <c r="CK81" i="16"/>
  <c r="CJ81" i="16"/>
  <c r="CG81" i="16"/>
  <c r="CF81" i="16"/>
  <c r="CE81" i="16"/>
  <c r="CD81" i="16"/>
  <c r="CC81" i="16"/>
  <c r="CB81" i="16"/>
  <c r="CA81" i="16"/>
  <c r="BZ81" i="16"/>
  <c r="F81" i="16"/>
  <c r="E81" i="16"/>
  <c r="D81" i="16"/>
  <c r="C81" i="16"/>
  <c r="B81" i="16"/>
  <c r="A81" i="16"/>
  <c r="CM80" i="16"/>
  <c r="CL80" i="16"/>
  <c r="CK80" i="16"/>
  <c r="CJ80" i="16"/>
  <c r="CG80" i="16"/>
  <c r="CF80" i="16"/>
  <c r="CE80" i="16"/>
  <c r="CD80" i="16"/>
  <c r="CC80" i="16"/>
  <c r="CB80" i="16"/>
  <c r="CA80" i="16"/>
  <c r="BZ80" i="16"/>
  <c r="F80" i="16"/>
  <c r="E80" i="16"/>
  <c r="D80" i="16"/>
  <c r="C80" i="16"/>
  <c r="B80" i="16"/>
  <c r="A80" i="16"/>
  <c r="CM79" i="16"/>
  <c r="CL79" i="16"/>
  <c r="CK79" i="16"/>
  <c r="CJ79" i="16"/>
  <c r="CG79" i="16"/>
  <c r="CF79" i="16"/>
  <c r="CE79" i="16"/>
  <c r="CD79" i="16"/>
  <c r="CC79" i="16"/>
  <c r="CB79" i="16"/>
  <c r="CA79" i="16"/>
  <c r="BZ79" i="16"/>
  <c r="F79" i="16"/>
  <c r="E79" i="16"/>
  <c r="D79" i="16"/>
  <c r="C79" i="16"/>
  <c r="B79" i="16"/>
  <c r="A79" i="16"/>
  <c r="CM78" i="16"/>
  <c r="CL78" i="16"/>
  <c r="CK78" i="16"/>
  <c r="CJ78" i="16"/>
  <c r="CG78" i="16"/>
  <c r="CF78" i="16"/>
  <c r="CE78" i="16"/>
  <c r="CD78" i="16"/>
  <c r="CC78" i="16"/>
  <c r="CB78" i="16"/>
  <c r="CA78" i="16"/>
  <c r="BZ78" i="16"/>
  <c r="F78" i="16"/>
  <c r="E78" i="16"/>
  <c r="D78" i="16"/>
  <c r="C78" i="16"/>
  <c r="B78" i="16"/>
  <c r="A78" i="16"/>
  <c r="CM77" i="16"/>
  <c r="CL77" i="16"/>
  <c r="CK77" i="16"/>
  <c r="CJ77" i="16"/>
  <c r="CG77" i="16"/>
  <c r="CF77" i="16"/>
  <c r="CE77" i="16"/>
  <c r="CD77" i="16"/>
  <c r="CC77" i="16"/>
  <c r="CB77" i="16"/>
  <c r="CA77" i="16"/>
  <c r="BZ77" i="16"/>
  <c r="F77" i="16"/>
  <c r="E77" i="16"/>
  <c r="D77" i="16"/>
  <c r="C77" i="16"/>
  <c r="B77" i="16"/>
  <c r="A77" i="16"/>
  <c r="CM76" i="16"/>
  <c r="CL76" i="16"/>
  <c r="CK76" i="16"/>
  <c r="CJ76" i="16"/>
  <c r="CG76" i="16"/>
  <c r="CF76" i="16"/>
  <c r="CE76" i="16"/>
  <c r="CD76" i="16"/>
  <c r="CC76" i="16"/>
  <c r="CB76" i="16"/>
  <c r="CA76" i="16"/>
  <c r="BZ76" i="16"/>
  <c r="F76" i="16"/>
  <c r="E76" i="16"/>
  <c r="D76" i="16"/>
  <c r="C76" i="16"/>
  <c r="B76" i="16"/>
  <c r="A76" i="16"/>
  <c r="CM75" i="16"/>
  <c r="CL75" i="16"/>
  <c r="CK75" i="16"/>
  <c r="CJ75" i="16"/>
  <c r="CG75" i="16"/>
  <c r="CF75" i="16"/>
  <c r="CE75" i="16"/>
  <c r="CD75" i="16"/>
  <c r="CC75" i="16"/>
  <c r="CB75" i="16"/>
  <c r="CA75" i="16"/>
  <c r="BZ75" i="16"/>
  <c r="F75" i="16"/>
  <c r="E75" i="16"/>
  <c r="D75" i="16"/>
  <c r="C75" i="16"/>
  <c r="B75" i="16"/>
  <c r="A75" i="16"/>
  <c r="CM74" i="16"/>
  <c r="CL74" i="16"/>
  <c r="CK74" i="16"/>
  <c r="CJ74" i="16"/>
  <c r="CG74" i="16"/>
  <c r="CF74" i="16"/>
  <c r="CE74" i="16"/>
  <c r="CD74" i="16"/>
  <c r="CC74" i="16"/>
  <c r="CB74" i="16"/>
  <c r="CA74" i="16"/>
  <c r="BZ74" i="16"/>
  <c r="F74" i="16"/>
  <c r="E74" i="16"/>
  <c r="D74" i="16"/>
  <c r="C74" i="16"/>
  <c r="B74" i="16"/>
  <c r="A74" i="16"/>
  <c r="CM73" i="16"/>
  <c r="CL73" i="16"/>
  <c r="CK73" i="16"/>
  <c r="CJ73" i="16"/>
  <c r="CG73" i="16"/>
  <c r="CF73" i="16"/>
  <c r="CE73" i="16"/>
  <c r="CD73" i="16"/>
  <c r="CC73" i="16"/>
  <c r="CB73" i="16"/>
  <c r="CA73" i="16"/>
  <c r="BZ73" i="16"/>
  <c r="F73" i="16"/>
  <c r="E73" i="16"/>
  <c r="D73" i="16"/>
  <c r="C73" i="16"/>
  <c r="B73" i="16"/>
  <c r="A73" i="16"/>
  <c r="CM72" i="16"/>
  <c r="CL72" i="16"/>
  <c r="CK72" i="16"/>
  <c r="CJ72" i="16"/>
  <c r="CG72" i="16"/>
  <c r="CF72" i="16"/>
  <c r="CE72" i="16"/>
  <c r="CD72" i="16"/>
  <c r="CC72" i="16"/>
  <c r="CB72" i="16"/>
  <c r="CA72" i="16"/>
  <c r="BZ72" i="16"/>
  <c r="F72" i="16"/>
  <c r="E72" i="16"/>
  <c r="D72" i="16"/>
  <c r="C72" i="16"/>
  <c r="B72" i="16"/>
  <c r="A72" i="16"/>
  <c r="CM71" i="16"/>
  <c r="CL71" i="16"/>
  <c r="CK71" i="16"/>
  <c r="CJ71" i="16"/>
  <c r="CG71" i="16"/>
  <c r="CF71" i="16"/>
  <c r="CE71" i="16"/>
  <c r="CD71" i="16"/>
  <c r="CC71" i="16"/>
  <c r="CB71" i="16"/>
  <c r="CA71" i="16"/>
  <c r="BZ71" i="16"/>
  <c r="F71" i="16"/>
  <c r="E71" i="16"/>
  <c r="D71" i="16"/>
  <c r="C71" i="16"/>
  <c r="B71" i="16"/>
  <c r="A71" i="16"/>
  <c r="CM70" i="16"/>
  <c r="CL70" i="16"/>
  <c r="CK70" i="16"/>
  <c r="CJ70" i="16"/>
  <c r="CG70" i="16"/>
  <c r="CF70" i="16"/>
  <c r="CE70" i="16"/>
  <c r="CD70" i="16"/>
  <c r="CC70" i="16"/>
  <c r="CB70" i="16"/>
  <c r="CA70" i="16"/>
  <c r="BZ70" i="16"/>
  <c r="F70" i="16"/>
  <c r="E70" i="16"/>
  <c r="D70" i="16"/>
  <c r="C70" i="16"/>
  <c r="B70" i="16"/>
  <c r="A70" i="16"/>
  <c r="CM69" i="16"/>
  <c r="CL69" i="16"/>
  <c r="CK69" i="16"/>
  <c r="CJ69" i="16"/>
  <c r="CG69" i="16"/>
  <c r="CF69" i="16"/>
  <c r="CE69" i="16"/>
  <c r="CD69" i="16"/>
  <c r="CC69" i="16"/>
  <c r="CB69" i="16"/>
  <c r="CA69" i="16"/>
  <c r="BZ69" i="16"/>
  <c r="F69" i="16"/>
  <c r="E69" i="16"/>
  <c r="D69" i="16"/>
  <c r="C69" i="16"/>
  <c r="B69" i="16"/>
  <c r="A69" i="16"/>
  <c r="CM68" i="16"/>
  <c r="CL68" i="16"/>
  <c r="CK68" i="16"/>
  <c r="CJ68" i="16"/>
  <c r="CG68" i="16"/>
  <c r="CF68" i="16"/>
  <c r="CE68" i="16"/>
  <c r="CD68" i="16"/>
  <c r="CC68" i="16"/>
  <c r="CB68" i="16"/>
  <c r="CA68" i="16"/>
  <c r="BZ68" i="16"/>
  <c r="F68" i="16"/>
  <c r="E68" i="16"/>
  <c r="D68" i="16"/>
  <c r="C68" i="16"/>
  <c r="B68" i="16"/>
  <c r="A68" i="16"/>
  <c r="CM67" i="16"/>
  <c r="CL67" i="16"/>
  <c r="CK67" i="16"/>
  <c r="CJ67" i="16"/>
  <c r="CG67" i="16"/>
  <c r="CF67" i="16"/>
  <c r="CE67" i="16"/>
  <c r="CD67" i="16"/>
  <c r="CC67" i="16"/>
  <c r="CB67" i="16"/>
  <c r="CA67" i="16"/>
  <c r="BZ67" i="16"/>
  <c r="F67" i="16"/>
  <c r="E67" i="16"/>
  <c r="D67" i="16"/>
  <c r="C67" i="16"/>
  <c r="B67" i="16"/>
  <c r="A67" i="16"/>
  <c r="CM66" i="16"/>
  <c r="CL66" i="16"/>
  <c r="CK66" i="16"/>
  <c r="CJ66" i="16"/>
  <c r="CG66" i="16"/>
  <c r="CF66" i="16"/>
  <c r="CE66" i="16"/>
  <c r="CD66" i="16"/>
  <c r="CC66" i="16"/>
  <c r="CB66" i="16"/>
  <c r="CA66" i="16"/>
  <c r="BZ66" i="16"/>
  <c r="F66" i="16"/>
  <c r="E66" i="16"/>
  <c r="D66" i="16"/>
  <c r="C66" i="16"/>
  <c r="B66" i="16"/>
  <c r="A66" i="16"/>
  <c r="CM65" i="16"/>
  <c r="CL65" i="16"/>
  <c r="CK65" i="16"/>
  <c r="CJ65" i="16"/>
  <c r="CG65" i="16"/>
  <c r="CF65" i="16"/>
  <c r="CE65" i="16"/>
  <c r="CD65" i="16"/>
  <c r="CC65" i="16"/>
  <c r="CB65" i="16"/>
  <c r="CA65" i="16"/>
  <c r="BZ65" i="16"/>
  <c r="F65" i="16"/>
  <c r="E65" i="16"/>
  <c r="D65" i="16"/>
  <c r="C65" i="16"/>
  <c r="B65" i="16"/>
  <c r="A65" i="16"/>
  <c r="CM64" i="16"/>
  <c r="CL64" i="16"/>
  <c r="CK64" i="16"/>
  <c r="CJ64" i="16"/>
  <c r="CG64" i="16"/>
  <c r="CF64" i="16"/>
  <c r="CE64" i="16"/>
  <c r="CD64" i="16"/>
  <c r="CC64" i="16"/>
  <c r="CB64" i="16"/>
  <c r="CA64" i="16"/>
  <c r="BZ64" i="16"/>
  <c r="F64" i="16"/>
  <c r="E64" i="16"/>
  <c r="D64" i="16"/>
  <c r="C64" i="16"/>
  <c r="B64" i="16"/>
  <c r="A64" i="16"/>
  <c r="CM63" i="16"/>
  <c r="CL63" i="16"/>
  <c r="CK63" i="16"/>
  <c r="CJ63" i="16"/>
  <c r="CG63" i="16"/>
  <c r="CF63" i="16"/>
  <c r="CE63" i="16"/>
  <c r="CD63" i="16"/>
  <c r="CC63" i="16"/>
  <c r="CB63" i="16"/>
  <c r="CA63" i="16"/>
  <c r="BZ63" i="16"/>
  <c r="F63" i="16"/>
  <c r="E63" i="16"/>
  <c r="D63" i="16"/>
  <c r="C63" i="16"/>
  <c r="B63" i="16"/>
  <c r="A63" i="16"/>
  <c r="CM62" i="16"/>
  <c r="CL62" i="16"/>
  <c r="CK62" i="16"/>
  <c r="CJ62" i="16"/>
  <c r="CG62" i="16"/>
  <c r="CF62" i="16"/>
  <c r="CE62" i="16"/>
  <c r="CD62" i="16"/>
  <c r="CC62" i="16"/>
  <c r="CB62" i="16"/>
  <c r="CA62" i="16"/>
  <c r="BZ62" i="16"/>
  <c r="F62" i="16"/>
  <c r="E62" i="16"/>
  <c r="D62" i="16"/>
  <c r="C62" i="16"/>
  <c r="B62" i="16"/>
  <c r="A62" i="16"/>
  <c r="CM61" i="16"/>
  <c r="CL61" i="16"/>
  <c r="CK61" i="16"/>
  <c r="CJ61" i="16"/>
  <c r="CG61" i="16"/>
  <c r="CF61" i="16"/>
  <c r="CE61" i="16"/>
  <c r="CD61" i="16"/>
  <c r="CC61" i="16"/>
  <c r="CB61" i="16"/>
  <c r="CA61" i="16"/>
  <c r="BZ61" i="16"/>
  <c r="F61" i="16"/>
  <c r="E61" i="16"/>
  <c r="D61" i="16"/>
  <c r="C61" i="16"/>
  <c r="B61" i="16"/>
  <c r="A61" i="16"/>
  <c r="CM60" i="16"/>
  <c r="CL60" i="16"/>
  <c r="CK60" i="16"/>
  <c r="CJ60" i="16"/>
  <c r="CG60" i="16"/>
  <c r="CF60" i="16"/>
  <c r="CE60" i="16"/>
  <c r="CD60" i="16"/>
  <c r="CC60" i="16"/>
  <c r="CB60" i="16"/>
  <c r="CA60" i="16"/>
  <c r="BZ60" i="16"/>
  <c r="F60" i="16"/>
  <c r="E60" i="16"/>
  <c r="D60" i="16"/>
  <c r="C60" i="16"/>
  <c r="B60" i="16"/>
  <c r="A60" i="16"/>
  <c r="CM59" i="16"/>
  <c r="CL59" i="16"/>
  <c r="CK59" i="16"/>
  <c r="CJ59" i="16"/>
  <c r="CG59" i="16"/>
  <c r="CF59" i="16"/>
  <c r="CE59" i="16"/>
  <c r="CD59" i="16"/>
  <c r="CC59" i="16"/>
  <c r="CB59" i="16"/>
  <c r="CA59" i="16"/>
  <c r="BZ59" i="16"/>
  <c r="F59" i="16"/>
  <c r="E59" i="16"/>
  <c r="D59" i="16"/>
  <c r="C59" i="16"/>
  <c r="B59" i="16"/>
  <c r="A59" i="16"/>
  <c r="CM58" i="16"/>
  <c r="CL58" i="16"/>
  <c r="CK58" i="16"/>
  <c r="CJ58" i="16"/>
  <c r="CG58" i="16"/>
  <c r="CF58" i="16"/>
  <c r="CE58" i="16"/>
  <c r="CD58" i="16"/>
  <c r="CC58" i="16"/>
  <c r="CB58" i="16"/>
  <c r="CA58" i="16"/>
  <c r="BZ58" i="16"/>
  <c r="F58" i="16"/>
  <c r="E58" i="16"/>
  <c r="D58" i="16"/>
  <c r="C58" i="16"/>
  <c r="B58" i="16"/>
  <c r="A58" i="16"/>
  <c r="CM57" i="16"/>
  <c r="CL57" i="16"/>
  <c r="CK57" i="16"/>
  <c r="CJ57" i="16"/>
  <c r="CG57" i="16"/>
  <c r="CF57" i="16"/>
  <c r="CE57" i="16"/>
  <c r="CD57" i="16"/>
  <c r="CC57" i="16"/>
  <c r="CB57" i="16"/>
  <c r="CA57" i="16"/>
  <c r="BZ57" i="16"/>
  <c r="F57" i="16"/>
  <c r="E57" i="16"/>
  <c r="D57" i="16"/>
  <c r="C57" i="16"/>
  <c r="B57" i="16"/>
  <c r="A57" i="16"/>
  <c r="CM56" i="16"/>
  <c r="CL56" i="16"/>
  <c r="CK56" i="16"/>
  <c r="CJ56" i="16"/>
  <c r="CG56" i="16"/>
  <c r="CF56" i="16"/>
  <c r="CE56" i="16"/>
  <c r="CD56" i="16"/>
  <c r="CC56" i="16"/>
  <c r="CB56" i="16"/>
  <c r="CA56" i="16"/>
  <c r="BZ56" i="16"/>
  <c r="F56" i="16"/>
  <c r="E56" i="16"/>
  <c r="D56" i="16"/>
  <c r="C56" i="16"/>
  <c r="B56" i="16"/>
  <c r="A56" i="16"/>
  <c r="CM55" i="16"/>
  <c r="CL55" i="16"/>
  <c r="CK55" i="16"/>
  <c r="CJ55" i="16"/>
  <c r="CG55" i="16"/>
  <c r="CF55" i="16"/>
  <c r="CE55" i="16"/>
  <c r="CD55" i="16"/>
  <c r="CC55" i="16"/>
  <c r="CB55" i="16"/>
  <c r="CA55" i="16"/>
  <c r="BZ55" i="16"/>
  <c r="F55" i="16"/>
  <c r="E55" i="16"/>
  <c r="D55" i="16"/>
  <c r="C55" i="16"/>
  <c r="B55" i="16"/>
  <c r="A55" i="16"/>
  <c r="CM54" i="16"/>
  <c r="CL54" i="16"/>
  <c r="CK54" i="16"/>
  <c r="CJ54" i="16"/>
  <c r="CG54" i="16"/>
  <c r="CF54" i="16"/>
  <c r="CE54" i="16"/>
  <c r="CD54" i="16"/>
  <c r="CC54" i="16"/>
  <c r="CB54" i="16"/>
  <c r="CA54" i="16"/>
  <c r="BZ54" i="16"/>
  <c r="F54" i="16"/>
  <c r="E54" i="16"/>
  <c r="D54" i="16"/>
  <c r="C54" i="16"/>
  <c r="B54" i="16"/>
  <c r="A54" i="16"/>
  <c r="CM53" i="16"/>
  <c r="CL53" i="16"/>
  <c r="CK53" i="16"/>
  <c r="CJ53" i="16"/>
  <c r="CG53" i="16"/>
  <c r="CF53" i="16"/>
  <c r="CE53" i="16"/>
  <c r="CD53" i="16"/>
  <c r="CC53" i="16"/>
  <c r="CB53" i="16"/>
  <c r="CA53" i="16"/>
  <c r="BZ53" i="16"/>
  <c r="F53" i="16"/>
  <c r="E53" i="16"/>
  <c r="D53" i="16"/>
  <c r="C53" i="16"/>
  <c r="B53" i="16"/>
  <c r="A53" i="16"/>
  <c r="CM52" i="16"/>
  <c r="CL52" i="16"/>
  <c r="CK52" i="16"/>
  <c r="CJ52" i="16"/>
  <c r="CG52" i="16"/>
  <c r="CF52" i="16"/>
  <c r="CE52" i="16"/>
  <c r="CD52" i="16"/>
  <c r="CC52" i="16"/>
  <c r="CB52" i="16"/>
  <c r="CA52" i="16"/>
  <c r="BZ52" i="16"/>
  <c r="F52" i="16"/>
  <c r="E52" i="16"/>
  <c r="D52" i="16"/>
  <c r="C52" i="16"/>
  <c r="B52" i="16"/>
  <c r="A52" i="16"/>
  <c r="CM51" i="16"/>
  <c r="CL51" i="16"/>
  <c r="CK51" i="16"/>
  <c r="CJ51" i="16"/>
  <c r="CG51" i="16"/>
  <c r="CF51" i="16"/>
  <c r="CE51" i="16"/>
  <c r="CD51" i="16"/>
  <c r="CC51" i="16"/>
  <c r="CB51" i="16"/>
  <c r="CA51" i="16"/>
  <c r="BZ51" i="16"/>
  <c r="F51" i="16"/>
  <c r="E51" i="16"/>
  <c r="D51" i="16"/>
  <c r="C51" i="16"/>
  <c r="B51" i="16"/>
  <c r="A51" i="16"/>
  <c r="CM50" i="16"/>
  <c r="CL50" i="16"/>
  <c r="CK50" i="16"/>
  <c r="CJ50" i="16"/>
  <c r="CG50" i="16"/>
  <c r="CF50" i="16"/>
  <c r="CE50" i="16"/>
  <c r="CD50" i="16"/>
  <c r="CC50" i="16"/>
  <c r="CB50" i="16"/>
  <c r="CA50" i="16"/>
  <c r="BZ50" i="16"/>
  <c r="F50" i="16"/>
  <c r="E50" i="16"/>
  <c r="D50" i="16"/>
  <c r="C50" i="16"/>
  <c r="B50" i="16"/>
  <c r="A50" i="16"/>
  <c r="CM49" i="16"/>
  <c r="CL49" i="16"/>
  <c r="CK49" i="16"/>
  <c r="CJ49" i="16"/>
  <c r="CG49" i="16"/>
  <c r="CF49" i="16"/>
  <c r="CE49" i="16"/>
  <c r="CD49" i="16"/>
  <c r="CC49" i="16"/>
  <c r="CB49" i="16"/>
  <c r="CA49" i="16"/>
  <c r="BZ49" i="16"/>
  <c r="F49" i="16"/>
  <c r="E49" i="16"/>
  <c r="D49" i="16"/>
  <c r="C49" i="16"/>
  <c r="B49" i="16"/>
  <c r="A49" i="16"/>
  <c r="CM48" i="16"/>
  <c r="CL48" i="16"/>
  <c r="CK48" i="16"/>
  <c r="CJ48" i="16"/>
  <c r="CG48" i="16"/>
  <c r="CF48" i="16"/>
  <c r="CE48" i="16"/>
  <c r="CD48" i="16"/>
  <c r="CC48" i="16"/>
  <c r="CB48" i="16"/>
  <c r="CA48" i="16"/>
  <c r="BZ48" i="16"/>
  <c r="F48" i="16"/>
  <c r="E48" i="16"/>
  <c r="D48" i="16"/>
  <c r="C48" i="16"/>
  <c r="B48" i="16"/>
  <c r="A48" i="16"/>
  <c r="CM47" i="16"/>
  <c r="CL47" i="16"/>
  <c r="CK47" i="16"/>
  <c r="CJ47" i="16"/>
  <c r="CG47" i="16"/>
  <c r="CF47" i="16"/>
  <c r="CE47" i="16"/>
  <c r="CD47" i="16"/>
  <c r="CC47" i="16"/>
  <c r="CB47" i="16"/>
  <c r="CA47" i="16"/>
  <c r="BZ47" i="16"/>
  <c r="F47" i="16"/>
  <c r="E47" i="16"/>
  <c r="D47" i="16"/>
  <c r="C47" i="16"/>
  <c r="B47" i="16"/>
  <c r="A47" i="16"/>
  <c r="CM46" i="16"/>
  <c r="CL46" i="16"/>
  <c r="CK46" i="16"/>
  <c r="CJ46" i="16"/>
  <c r="CG46" i="16"/>
  <c r="CF46" i="16"/>
  <c r="CE46" i="16"/>
  <c r="CD46" i="16"/>
  <c r="CC46" i="16"/>
  <c r="CB46" i="16"/>
  <c r="CA46" i="16"/>
  <c r="BZ46" i="16"/>
  <c r="F46" i="16"/>
  <c r="E46" i="16"/>
  <c r="D46" i="16"/>
  <c r="C46" i="16"/>
  <c r="B46" i="16"/>
  <c r="A46" i="16"/>
  <c r="CM45" i="16"/>
  <c r="CL45" i="16"/>
  <c r="CK45" i="16"/>
  <c r="CJ45" i="16"/>
  <c r="CG45" i="16"/>
  <c r="CF45" i="16"/>
  <c r="CE45" i="16"/>
  <c r="CD45" i="16"/>
  <c r="CC45" i="16"/>
  <c r="CB45" i="16"/>
  <c r="CA45" i="16"/>
  <c r="BZ45" i="16"/>
  <c r="F45" i="16"/>
  <c r="E45" i="16"/>
  <c r="D45" i="16"/>
  <c r="C45" i="16"/>
  <c r="B45" i="16"/>
  <c r="A45" i="16"/>
  <c r="CM44" i="16"/>
  <c r="CL44" i="16"/>
  <c r="CK44" i="16"/>
  <c r="CJ44" i="16"/>
  <c r="CG44" i="16"/>
  <c r="CF44" i="16"/>
  <c r="CE44" i="16"/>
  <c r="CD44" i="16"/>
  <c r="CC44" i="16"/>
  <c r="CB44" i="16"/>
  <c r="CA44" i="16"/>
  <c r="BZ44" i="16"/>
  <c r="F44" i="16"/>
  <c r="E44" i="16"/>
  <c r="D44" i="16"/>
  <c r="C44" i="16"/>
  <c r="B44" i="16"/>
  <c r="A44" i="16"/>
  <c r="CM43" i="16"/>
  <c r="CL43" i="16"/>
  <c r="CK43" i="16"/>
  <c r="CJ43" i="16"/>
  <c r="CG43" i="16"/>
  <c r="CF43" i="16"/>
  <c r="CE43" i="16"/>
  <c r="CD43" i="16"/>
  <c r="CC43" i="16"/>
  <c r="CB43" i="16"/>
  <c r="CA43" i="16"/>
  <c r="BZ43" i="16"/>
  <c r="F43" i="16"/>
  <c r="E43" i="16"/>
  <c r="D43" i="16"/>
  <c r="C43" i="16"/>
  <c r="B43" i="16"/>
  <c r="A43" i="16"/>
  <c r="CM42" i="16"/>
  <c r="CL42" i="16"/>
  <c r="CK42" i="16"/>
  <c r="CJ42" i="16"/>
  <c r="CG42" i="16"/>
  <c r="CF42" i="16"/>
  <c r="CE42" i="16"/>
  <c r="CD42" i="16"/>
  <c r="CC42" i="16"/>
  <c r="CB42" i="16"/>
  <c r="CA42" i="16"/>
  <c r="BZ42" i="16"/>
  <c r="F42" i="16"/>
  <c r="E42" i="16"/>
  <c r="D42" i="16"/>
  <c r="C42" i="16"/>
  <c r="B42" i="16"/>
  <c r="A42" i="16"/>
  <c r="CM41" i="16"/>
  <c r="CL41" i="16"/>
  <c r="CK41" i="16"/>
  <c r="CJ41" i="16"/>
  <c r="CG41" i="16"/>
  <c r="CF41" i="16"/>
  <c r="CE41" i="16"/>
  <c r="CD41" i="16"/>
  <c r="CC41" i="16"/>
  <c r="CB41" i="16"/>
  <c r="CA41" i="16"/>
  <c r="BZ41" i="16"/>
  <c r="F41" i="16"/>
  <c r="E41" i="16"/>
  <c r="D41" i="16"/>
  <c r="C41" i="16"/>
  <c r="B41" i="16"/>
  <c r="A41" i="16"/>
  <c r="CM40" i="16"/>
  <c r="CL40" i="16"/>
  <c r="CK40" i="16"/>
  <c r="CJ40" i="16"/>
  <c r="CG40" i="16"/>
  <c r="CF40" i="16"/>
  <c r="CE40" i="16"/>
  <c r="CD40" i="16"/>
  <c r="CC40" i="16"/>
  <c r="CB40" i="16"/>
  <c r="CA40" i="16"/>
  <c r="BZ40" i="16"/>
  <c r="F40" i="16"/>
  <c r="E40" i="16"/>
  <c r="D40" i="16"/>
  <c r="C40" i="16"/>
  <c r="B40" i="16"/>
  <c r="A40" i="16"/>
  <c r="CM39" i="16"/>
  <c r="CL39" i="16"/>
  <c r="CK39" i="16"/>
  <c r="CJ39" i="16"/>
  <c r="CG39" i="16"/>
  <c r="CF39" i="16"/>
  <c r="CE39" i="16"/>
  <c r="CD39" i="16"/>
  <c r="CC39" i="16"/>
  <c r="CB39" i="16"/>
  <c r="CA39" i="16"/>
  <c r="BZ39" i="16"/>
  <c r="F39" i="16"/>
  <c r="E39" i="16"/>
  <c r="D39" i="16"/>
  <c r="C39" i="16"/>
  <c r="B39" i="16"/>
  <c r="A39" i="16"/>
  <c r="CM38" i="16"/>
  <c r="CL38" i="16"/>
  <c r="CK38" i="16"/>
  <c r="CJ38" i="16"/>
  <c r="CG38" i="16"/>
  <c r="CF38" i="16"/>
  <c r="CE38" i="16"/>
  <c r="CD38" i="16"/>
  <c r="CC38" i="16"/>
  <c r="CB38" i="16"/>
  <c r="CA38" i="16"/>
  <c r="BZ38" i="16"/>
  <c r="F38" i="16"/>
  <c r="E38" i="16"/>
  <c r="D38" i="16"/>
  <c r="C38" i="16"/>
  <c r="B38" i="16"/>
  <c r="A38" i="16"/>
  <c r="CM37" i="16"/>
  <c r="CL37" i="16"/>
  <c r="CK37" i="16"/>
  <c r="CJ37" i="16"/>
  <c r="CG37" i="16"/>
  <c r="CF37" i="16"/>
  <c r="CE37" i="16"/>
  <c r="CD37" i="16"/>
  <c r="CC37" i="16"/>
  <c r="CB37" i="16"/>
  <c r="CA37" i="16"/>
  <c r="BZ37" i="16"/>
  <c r="F37" i="16"/>
  <c r="E37" i="16"/>
  <c r="D37" i="16"/>
  <c r="C37" i="16"/>
  <c r="B37" i="16"/>
  <c r="A37" i="16"/>
  <c r="CM36" i="16"/>
  <c r="CL36" i="16"/>
  <c r="CK36" i="16"/>
  <c r="CJ36" i="16"/>
  <c r="CG36" i="16"/>
  <c r="CF36" i="16"/>
  <c r="CE36" i="16"/>
  <c r="CD36" i="16"/>
  <c r="CC36" i="16"/>
  <c r="CB36" i="16"/>
  <c r="CA36" i="16"/>
  <c r="BZ36" i="16"/>
  <c r="F36" i="16"/>
  <c r="E36" i="16"/>
  <c r="D36" i="16"/>
  <c r="C36" i="16"/>
  <c r="B36" i="16"/>
  <c r="A36" i="16"/>
  <c r="CM35" i="16"/>
  <c r="CL35" i="16"/>
  <c r="CK35" i="16"/>
  <c r="CJ35" i="16"/>
  <c r="CG35" i="16"/>
  <c r="CF35" i="16"/>
  <c r="CE35" i="16"/>
  <c r="CD35" i="16"/>
  <c r="CC35" i="16"/>
  <c r="CB35" i="16"/>
  <c r="CA35" i="16"/>
  <c r="BZ35" i="16"/>
  <c r="F35" i="16"/>
  <c r="E35" i="16"/>
  <c r="D35" i="16"/>
  <c r="C35" i="16"/>
  <c r="B35" i="16"/>
  <c r="A35" i="16"/>
  <c r="CM34" i="16"/>
  <c r="CL34" i="16"/>
  <c r="CK34" i="16"/>
  <c r="CJ34" i="16"/>
  <c r="CG34" i="16"/>
  <c r="CF34" i="16"/>
  <c r="CE34" i="16"/>
  <c r="CD34" i="16"/>
  <c r="CC34" i="16"/>
  <c r="CB34" i="16"/>
  <c r="CA34" i="16"/>
  <c r="BZ34" i="16"/>
  <c r="F34" i="16"/>
  <c r="E34" i="16"/>
  <c r="D34" i="16"/>
  <c r="C34" i="16"/>
  <c r="B34" i="16"/>
  <c r="A34" i="16"/>
  <c r="CM33" i="16"/>
  <c r="CL33" i="16"/>
  <c r="CK33" i="16"/>
  <c r="CJ33" i="16"/>
  <c r="CG33" i="16"/>
  <c r="CF33" i="16"/>
  <c r="CE33" i="16"/>
  <c r="CD33" i="16"/>
  <c r="CC33" i="16"/>
  <c r="CB33" i="16"/>
  <c r="CA33" i="16"/>
  <c r="BZ33" i="16"/>
  <c r="F33" i="16"/>
  <c r="E33" i="16"/>
  <c r="D33" i="16"/>
  <c r="C33" i="16"/>
  <c r="B33" i="16"/>
  <c r="A33" i="16"/>
  <c r="CM32" i="16"/>
  <c r="CL32" i="16"/>
  <c r="CK32" i="16"/>
  <c r="CJ32" i="16"/>
  <c r="CG32" i="16"/>
  <c r="CF32" i="16"/>
  <c r="CE32" i="16"/>
  <c r="CD32" i="16"/>
  <c r="CC32" i="16"/>
  <c r="CB32" i="16"/>
  <c r="CA32" i="16"/>
  <c r="BZ32" i="16"/>
  <c r="F32" i="16"/>
  <c r="E32" i="16"/>
  <c r="D32" i="16"/>
  <c r="C32" i="16"/>
  <c r="B32" i="16"/>
  <c r="A32" i="16"/>
  <c r="CM31" i="16"/>
  <c r="CL31" i="16"/>
  <c r="CK31" i="16"/>
  <c r="CJ31" i="16"/>
  <c r="CG31" i="16"/>
  <c r="CF31" i="16"/>
  <c r="CE31" i="16"/>
  <c r="CD31" i="16"/>
  <c r="CC31" i="16"/>
  <c r="CB31" i="16"/>
  <c r="CA31" i="16"/>
  <c r="BZ31" i="16"/>
  <c r="F31" i="16"/>
  <c r="E31" i="16"/>
  <c r="D31" i="16"/>
  <c r="C31" i="16"/>
  <c r="B31" i="16"/>
  <c r="A31" i="16"/>
  <c r="CM30" i="16"/>
  <c r="CL30" i="16"/>
  <c r="CK30" i="16"/>
  <c r="CJ30" i="16"/>
  <c r="CG30" i="16"/>
  <c r="CF30" i="16"/>
  <c r="CE30" i="16"/>
  <c r="CD30" i="16"/>
  <c r="CC30" i="16"/>
  <c r="CB30" i="16"/>
  <c r="CA30" i="16"/>
  <c r="BZ30" i="16"/>
  <c r="F30" i="16"/>
  <c r="E30" i="16"/>
  <c r="D30" i="16"/>
  <c r="C30" i="16"/>
  <c r="B30" i="16"/>
  <c r="A30" i="16"/>
  <c r="CM29" i="16"/>
  <c r="CL29" i="16"/>
  <c r="CK29" i="16"/>
  <c r="CJ29" i="16"/>
  <c r="CG29" i="16"/>
  <c r="CF29" i="16"/>
  <c r="CE29" i="16"/>
  <c r="CD29" i="16"/>
  <c r="CC29" i="16"/>
  <c r="CB29" i="16"/>
  <c r="CA29" i="16"/>
  <c r="BZ29" i="16"/>
  <c r="F29" i="16"/>
  <c r="E29" i="16"/>
  <c r="D29" i="16"/>
  <c r="C29" i="16"/>
  <c r="B29" i="16"/>
  <c r="A29" i="16"/>
  <c r="CM28" i="16"/>
  <c r="CL28" i="16"/>
  <c r="CK28" i="16"/>
  <c r="CJ28" i="16"/>
  <c r="CG28" i="16"/>
  <c r="CF28" i="16"/>
  <c r="CE28" i="16"/>
  <c r="CD28" i="16"/>
  <c r="CC28" i="16"/>
  <c r="CB28" i="16"/>
  <c r="CA28" i="16"/>
  <c r="BZ28" i="16"/>
  <c r="F28" i="16"/>
  <c r="E28" i="16"/>
  <c r="D28" i="16"/>
  <c r="C28" i="16"/>
  <c r="B28" i="16"/>
  <c r="A28" i="16"/>
  <c r="CM27" i="16"/>
  <c r="CL27" i="16"/>
  <c r="CK27" i="16"/>
  <c r="CJ27" i="16"/>
  <c r="CG27" i="16"/>
  <c r="CF27" i="16"/>
  <c r="CE27" i="16"/>
  <c r="CD27" i="16"/>
  <c r="CC27" i="16"/>
  <c r="CB27" i="16"/>
  <c r="CA27" i="16"/>
  <c r="BZ27" i="16"/>
  <c r="F27" i="16"/>
  <c r="E27" i="16"/>
  <c r="D27" i="16"/>
  <c r="C27" i="16"/>
  <c r="B27" i="16"/>
  <c r="A27" i="16"/>
  <c r="CM26" i="16"/>
  <c r="CL26" i="16"/>
  <c r="CK26" i="16"/>
  <c r="CJ26" i="16"/>
  <c r="CG26" i="16"/>
  <c r="CF26" i="16"/>
  <c r="CE26" i="16"/>
  <c r="CD26" i="16"/>
  <c r="CC26" i="16"/>
  <c r="CB26" i="16"/>
  <c r="CA26" i="16"/>
  <c r="BZ26" i="16"/>
  <c r="F26" i="16"/>
  <c r="E26" i="16"/>
  <c r="D26" i="16"/>
  <c r="C26" i="16"/>
  <c r="B26" i="16"/>
  <c r="A26" i="16"/>
  <c r="CM25" i="16"/>
  <c r="CL25" i="16"/>
  <c r="CK25" i="16"/>
  <c r="CJ25" i="16"/>
  <c r="CG25" i="16"/>
  <c r="CF25" i="16"/>
  <c r="CE25" i="16"/>
  <c r="CD25" i="16"/>
  <c r="CC25" i="16"/>
  <c r="CB25" i="16"/>
  <c r="CA25" i="16"/>
  <c r="BZ25" i="16"/>
  <c r="F25" i="16"/>
  <c r="E25" i="16"/>
  <c r="D25" i="16"/>
  <c r="C25" i="16"/>
  <c r="B25" i="16"/>
  <c r="A25" i="16"/>
  <c r="CM24" i="16"/>
  <c r="CL24" i="16"/>
  <c r="CK24" i="16"/>
  <c r="CJ24" i="16"/>
  <c r="CG24" i="16"/>
  <c r="CF24" i="16"/>
  <c r="CE24" i="16"/>
  <c r="CD24" i="16"/>
  <c r="CC24" i="16"/>
  <c r="CB24" i="16"/>
  <c r="CA24" i="16"/>
  <c r="BZ24" i="16"/>
  <c r="F24" i="16"/>
  <c r="E24" i="16"/>
  <c r="D24" i="16"/>
  <c r="C24" i="16"/>
  <c r="B24" i="16"/>
  <c r="A24" i="16"/>
  <c r="CM23" i="16"/>
  <c r="CL23" i="16"/>
  <c r="CK23" i="16"/>
  <c r="CJ23" i="16"/>
  <c r="CG23" i="16"/>
  <c r="CF23" i="16"/>
  <c r="CE23" i="16"/>
  <c r="CD23" i="16"/>
  <c r="CC23" i="16"/>
  <c r="CB23" i="16"/>
  <c r="CA23" i="16"/>
  <c r="BZ23" i="16"/>
  <c r="F23" i="16"/>
  <c r="E23" i="16"/>
  <c r="D23" i="16"/>
  <c r="C23" i="16"/>
  <c r="B23" i="16"/>
  <c r="A23" i="16"/>
  <c r="CM22" i="16"/>
  <c r="CL22" i="16"/>
  <c r="CK22" i="16"/>
  <c r="CJ22" i="16"/>
  <c r="CG22" i="16"/>
  <c r="CF22" i="16"/>
  <c r="CE22" i="16"/>
  <c r="CD22" i="16"/>
  <c r="CC22" i="16"/>
  <c r="CB22" i="16"/>
  <c r="CA22" i="16"/>
  <c r="BZ22" i="16"/>
  <c r="F22" i="16"/>
  <c r="E22" i="16"/>
  <c r="D22" i="16"/>
  <c r="C22" i="16"/>
  <c r="B22" i="16"/>
  <c r="A22" i="16"/>
  <c r="CM21" i="16"/>
  <c r="CL21" i="16"/>
  <c r="CK21" i="16"/>
  <c r="CJ21" i="16"/>
  <c r="CG21" i="16"/>
  <c r="CF21" i="16"/>
  <c r="CE21" i="16"/>
  <c r="CD21" i="16"/>
  <c r="CC21" i="16"/>
  <c r="CB21" i="16"/>
  <c r="CA21" i="16"/>
  <c r="BZ21" i="16"/>
  <c r="F21" i="16"/>
  <c r="E21" i="16"/>
  <c r="D21" i="16"/>
  <c r="C21" i="16"/>
  <c r="B21" i="16"/>
  <c r="A21" i="16"/>
  <c r="CM20" i="16"/>
  <c r="CL20" i="16"/>
  <c r="CK20" i="16"/>
  <c r="CJ20" i="16"/>
  <c r="CG20" i="16"/>
  <c r="CF20" i="16"/>
  <c r="CE20" i="16"/>
  <c r="CD20" i="16"/>
  <c r="CC20" i="16"/>
  <c r="CB20" i="16"/>
  <c r="CA20" i="16"/>
  <c r="BZ20" i="16"/>
  <c r="F20" i="16"/>
  <c r="E20" i="16"/>
  <c r="D20" i="16"/>
  <c r="C20" i="16"/>
  <c r="B20" i="16"/>
  <c r="A20" i="16"/>
  <c r="CM19" i="16"/>
  <c r="CL19" i="16"/>
  <c r="CK19" i="16"/>
  <c r="CJ19" i="16"/>
  <c r="CG19" i="16"/>
  <c r="CF19" i="16"/>
  <c r="CE19" i="16"/>
  <c r="CD19" i="16"/>
  <c r="CC19" i="16"/>
  <c r="CB19" i="16"/>
  <c r="CA19" i="16"/>
  <c r="BZ19" i="16"/>
  <c r="F19" i="16"/>
  <c r="E19" i="16"/>
  <c r="D19" i="16"/>
  <c r="C19" i="16"/>
  <c r="B19" i="16"/>
  <c r="A19" i="16"/>
  <c r="CM18" i="16"/>
  <c r="CL18" i="16"/>
  <c r="CK18" i="16"/>
  <c r="CJ18" i="16"/>
  <c r="CG18" i="16"/>
  <c r="CF18" i="16"/>
  <c r="CE18" i="16"/>
  <c r="CD18" i="16"/>
  <c r="CC18" i="16"/>
  <c r="CB18" i="16"/>
  <c r="CA18" i="16"/>
  <c r="BZ18" i="16"/>
  <c r="F18" i="16"/>
  <c r="E18" i="16"/>
  <c r="D18" i="16"/>
  <c r="C18" i="16"/>
  <c r="B18" i="16"/>
  <c r="A18" i="16"/>
  <c r="CM17" i="16"/>
  <c r="CL17" i="16"/>
  <c r="CK17" i="16"/>
  <c r="CJ17" i="16"/>
  <c r="CG17" i="16"/>
  <c r="CF17" i="16"/>
  <c r="CE17" i="16"/>
  <c r="CD17" i="16"/>
  <c r="CC17" i="16"/>
  <c r="CB17" i="16"/>
  <c r="CA17" i="16"/>
  <c r="BZ17" i="16"/>
  <c r="F17" i="16"/>
  <c r="E17" i="16"/>
  <c r="D17" i="16"/>
  <c r="C17" i="16"/>
  <c r="B17" i="16"/>
  <c r="A17" i="16"/>
  <c r="CM16" i="16"/>
  <c r="CL16" i="16"/>
  <c r="CK16" i="16"/>
  <c r="CJ16" i="16"/>
  <c r="CG16" i="16"/>
  <c r="CF16" i="16"/>
  <c r="CE16" i="16"/>
  <c r="CD16" i="16"/>
  <c r="CC16" i="16"/>
  <c r="CB16" i="16"/>
  <c r="CA16" i="16"/>
  <c r="BZ16" i="16"/>
  <c r="F16" i="16"/>
  <c r="E16" i="16"/>
  <c r="D16" i="16"/>
  <c r="C16" i="16"/>
  <c r="B16" i="16"/>
  <c r="A16" i="16"/>
  <c r="CM15" i="16"/>
  <c r="CL15" i="16"/>
  <c r="CK15" i="16"/>
  <c r="CJ15" i="16"/>
  <c r="CG15" i="16"/>
  <c r="CF15" i="16"/>
  <c r="CE15" i="16"/>
  <c r="CD15" i="16"/>
  <c r="CC15" i="16"/>
  <c r="CB15" i="16"/>
  <c r="CA15" i="16"/>
  <c r="BZ15" i="16"/>
  <c r="F15" i="16"/>
  <c r="E15" i="16"/>
  <c r="D15" i="16"/>
  <c r="C15" i="16"/>
  <c r="B15" i="16"/>
  <c r="A15" i="16"/>
  <c r="CM14" i="16"/>
  <c r="CL14" i="16"/>
  <c r="CK14" i="16"/>
  <c r="CJ14" i="16"/>
  <c r="CG14" i="16"/>
  <c r="CF14" i="16"/>
  <c r="CE14" i="16"/>
  <c r="CD14" i="16"/>
  <c r="CC14" i="16"/>
  <c r="CB14" i="16"/>
  <c r="CA14" i="16"/>
  <c r="BZ14" i="16"/>
  <c r="F14" i="16"/>
  <c r="E14" i="16"/>
  <c r="D14" i="16"/>
  <c r="C14" i="16"/>
  <c r="B14" i="16"/>
  <c r="A14" i="16"/>
  <c r="CM13" i="16"/>
  <c r="CL13" i="16"/>
  <c r="CK13" i="16"/>
  <c r="CJ13" i="16"/>
  <c r="CG13" i="16"/>
  <c r="CF13" i="16"/>
  <c r="CE13" i="16"/>
  <c r="CD13" i="16"/>
  <c r="CC13" i="16"/>
  <c r="CB13" i="16"/>
  <c r="CA13" i="16"/>
  <c r="BZ13" i="16"/>
  <c r="F13" i="16"/>
  <c r="E13" i="16"/>
  <c r="D13" i="16"/>
  <c r="C13" i="16"/>
  <c r="B13" i="16"/>
  <c r="A13" i="16"/>
  <c r="CM12" i="16"/>
  <c r="CL12" i="16"/>
  <c r="CK12" i="16"/>
  <c r="CJ12" i="16"/>
  <c r="CG12" i="16"/>
  <c r="CF12" i="16"/>
  <c r="CE12" i="16"/>
  <c r="CD12" i="16"/>
  <c r="CC12" i="16"/>
  <c r="CB12" i="16"/>
  <c r="CA12" i="16"/>
  <c r="BZ12" i="16"/>
  <c r="F12" i="16"/>
  <c r="E12" i="16"/>
  <c r="D12" i="16"/>
  <c r="C12" i="16"/>
  <c r="B12" i="16"/>
  <c r="A12" i="16"/>
  <c r="CM11" i="16"/>
  <c r="CL11" i="16"/>
  <c r="CK11" i="16"/>
  <c r="CJ11" i="16"/>
  <c r="CG11" i="16"/>
  <c r="CF11" i="16"/>
  <c r="CE11" i="16"/>
  <c r="CD11" i="16"/>
  <c r="CC11" i="16"/>
  <c r="CB11" i="16"/>
  <c r="CA11" i="16"/>
  <c r="BZ11" i="16"/>
  <c r="F11" i="16"/>
  <c r="E11" i="16"/>
  <c r="D11" i="16"/>
  <c r="C11" i="16"/>
  <c r="B11" i="16"/>
  <c r="A11" i="16"/>
  <c r="CM10" i="16"/>
  <c r="CL10" i="16"/>
  <c r="CK10" i="16"/>
  <c r="CJ10" i="16"/>
  <c r="CG10" i="16"/>
  <c r="CF10" i="16"/>
  <c r="CE10" i="16"/>
  <c r="CD10" i="16"/>
  <c r="CC10" i="16"/>
  <c r="CB10" i="16"/>
  <c r="CA10" i="16"/>
  <c r="BZ10" i="16"/>
  <c r="F10" i="16"/>
  <c r="E10" i="16"/>
  <c r="D10" i="16"/>
  <c r="C10" i="16"/>
  <c r="B10" i="16"/>
  <c r="A10" i="16"/>
  <c r="CM9" i="16"/>
  <c r="CL9" i="16"/>
  <c r="CK9" i="16"/>
  <c r="CJ9" i="16"/>
  <c r="CG9" i="16"/>
  <c r="CF9" i="16"/>
  <c r="CE9" i="16"/>
  <c r="CD9" i="16"/>
  <c r="CC9" i="16"/>
  <c r="CB9" i="16"/>
  <c r="CA9" i="16"/>
  <c r="BZ9" i="16"/>
  <c r="F9" i="16"/>
  <c r="E9" i="16"/>
  <c r="D9" i="16"/>
  <c r="C9" i="16"/>
  <c r="B9" i="16"/>
  <c r="A9" i="16"/>
  <c r="CM8" i="16"/>
  <c r="CL8" i="16"/>
  <c r="CK8" i="16"/>
  <c r="CJ8" i="16"/>
  <c r="CG8" i="16"/>
  <c r="CF8" i="16"/>
  <c r="CE8" i="16"/>
  <c r="CD8" i="16"/>
  <c r="CC8" i="16"/>
  <c r="CB8" i="16"/>
  <c r="CA8" i="16"/>
  <c r="BZ8" i="16"/>
  <c r="F8" i="16"/>
  <c r="E8" i="16"/>
  <c r="D8" i="16"/>
  <c r="C8" i="16"/>
  <c r="B8" i="16"/>
  <c r="A8" i="16"/>
  <c r="CM7" i="16"/>
  <c r="CL7" i="16"/>
  <c r="CK7" i="16"/>
  <c r="CJ7" i="16"/>
  <c r="CG7" i="16"/>
  <c r="CF7" i="16"/>
  <c r="CE7" i="16"/>
  <c r="CD7" i="16"/>
  <c r="CC7" i="16"/>
  <c r="CB7" i="16"/>
  <c r="CA7" i="16"/>
  <c r="BZ7" i="16"/>
  <c r="F7" i="16"/>
  <c r="E7" i="16"/>
  <c r="D7" i="16"/>
  <c r="C7" i="16"/>
  <c r="B7" i="16"/>
  <c r="A7" i="16"/>
  <c r="CM6" i="16"/>
  <c r="CL6" i="16"/>
  <c r="CK6" i="16"/>
  <c r="CJ6" i="16"/>
  <c r="CG6" i="16"/>
  <c r="CF6" i="16"/>
  <c r="CE6" i="16"/>
  <c r="CD6" i="16"/>
  <c r="CC6" i="16"/>
  <c r="CB6" i="16"/>
  <c r="CA6" i="16"/>
  <c r="BZ6" i="16"/>
  <c r="F6" i="16"/>
  <c r="E6" i="16"/>
  <c r="D6" i="16"/>
  <c r="C6" i="16"/>
  <c r="B6" i="16"/>
  <c r="A6" i="16"/>
  <c r="CM5" i="16"/>
  <c r="CL5" i="16"/>
  <c r="CK5" i="16"/>
  <c r="CJ5" i="16"/>
  <c r="CG5" i="16"/>
  <c r="CF5" i="16"/>
  <c r="CE5" i="16"/>
  <c r="CD5" i="16"/>
  <c r="CC5" i="16"/>
  <c r="CB5" i="16"/>
  <c r="CA5" i="16"/>
  <c r="BZ5" i="16"/>
  <c r="F5" i="16"/>
  <c r="E5" i="16"/>
  <c r="D5" i="16"/>
  <c r="C5" i="16"/>
  <c r="B5" i="16"/>
  <c r="A5" i="16"/>
  <c r="CM4" i="16"/>
  <c r="CL4" i="16"/>
  <c r="CK4" i="16"/>
  <c r="CJ4" i="16"/>
  <c r="CG4" i="16"/>
  <c r="CF4" i="16"/>
  <c r="CE4" i="16"/>
  <c r="CD4" i="16"/>
  <c r="CC4" i="16"/>
  <c r="CB4" i="16"/>
  <c r="CA4" i="16"/>
  <c r="BZ4" i="16"/>
  <c r="F4" i="16"/>
  <c r="E4" i="16"/>
  <c r="D4" i="16"/>
  <c r="C4" i="16"/>
  <c r="B4" i="16"/>
  <c r="A4" i="16"/>
  <c r="CM3" i="16"/>
  <c r="CL3" i="16"/>
  <c r="CK3" i="16"/>
  <c r="CJ3" i="16"/>
  <c r="CG3" i="16"/>
  <c r="CF3" i="16"/>
  <c r="CE3" i="16"/>
  <c r="CD3" i="16"/>
  <c r="CC3" i="16"/>
  <c r="CB3" i="16"/>
  <c r="CA3" i="16"/>
  <c r="BZ3" i="16"/>
  <c r="F3" i="16"/>
  <c r="E3" i="16"/>
  <c r="D3" i="16"/>
  <c r="C3" i="16"/>
  <c r="B3" i="16"/>
  <c r="A3" i="16"/>
  <c r="CM2" i="16"/>
  <c r="CL2" i="16"/>
  <c r="CK2" i="16"/>
  <c r="CJ2" i="16"/>
  <c r="CG2" i="16"/>
  <c r="CF2" i="16"/>
  <c r="CE2" i="16"/>
  <c r="CD2" i="16"/>
  <c r="CC2" i="16"/>
  <c r="CB2" i="16"/>
  <c r="CA2" i="16"/>
  <c r="BZ2" i="16"/>
  <c r="F2" i="16"/>
  <c r="E2" i="16"/>
  <c r="D2" i="16"/>
  <c r="C2" i="16"/>
  <c r="A2" i="16"/>
  <c r="CM101" i="15"/>
  <c r="CL101" i="15"/>
  <c r="CK101" i="15"/>
  <c r="CJ101" i="15"/>
  <c r="CG101" i="15"/>
  <c r="CF101" i="15"/>
  <c r="CE101" i="15"/>
  <c r="CD101" i="15"/>
  <c r="CC101" i="15"/>
  <c r="CB101" i="15"/>
  <c r="CA101" i="15"/>
  <c r="BZ101" i="15"/>
  <c r="F101" i="15"/>
  <c r="E101" i="15"/>
  <c r="D101" i="15"/>
  <c r="C101" i="15"/>
  <c r="B101" i="15"/>
  <c r="A101" i="15"/>
  <c r="CM100" i="15"/>
  <c r="CL100" i="15"/>
  <c r="CK100" i="15"/>
  <c r="CJ100" i="15"/>
  <c r="CG100" i="15"/>
  <c r="CF100" i="15"/>
  <c r="CE100" i="15"/>
  <c r="CD100" i="15"/>
  <c r="CC100" i="15"/>
  <c r="CB100" i="15"/>
  <c r="CA100" i="15"/>
  <c r="BZ100" i="15"/>
  <c r="F100" i="15"/>
  <c r="E100" i="15"/>
  <c r="D100" i="15"/>
  <c r="C100" i="15"/>
  <c r="B100" i="15"/>
  <c r="A100" i="15"/>
  <c r="CM99" i="15"/>
  <c r="CL99" i="15"/>
  <c r="CK99" i="15"/>
  <c r="CJ99" i="15"/>
  <c r="CG99" i="15"/>
  <c r="CF99" i="15"/>
  <c r="CE99" i="15"/>
  <c r="CD99" i="15"/>
  <c r="CC99" i="15"/>
  <c r="CB99" i="15"/>
  <c r="CA99" i="15"/>
  <c r="BZ99" i="15"/>
  <c r="F99" i="15"/>
  <c r="E99" i="15"/>
  <c r="D99" i="15"/>
  <c r="C99" i="15"/>
  <c r="B99" i="15"/>
  <c r="A99" i="15"/>
  <c r="CM98" i="15"/>
  <c r="CL98" i="15"/>
  <c r="CK98" i="15"/>
  <c r="CJ98" i="15"/>
  <c r="CG98" i="15"/>
  <c r="CF98" i="15"/>
  <c r="CE98" i="15"/>
  <c r="CD98" i="15"/>
  <c r="CC98" i="15"/>
  <c r="CB98" i="15"/>
  <c r="CA98" i="15"/>
  <c r="BZ98" i="15"/>
  <c r="F98" i="15"/>
  <c r="E98" i="15"/>
  <c r="D98" i="15"/>
  <c r="C98" i="15"/>
  <c r="B98" i="15"/>
  <c r="A98" i="15"/>
  <c r="CM97" i="15"/>
  <c r="CL97" i="15"/>
  <c r="CK97" i="15"/>
  <c r="CJ97" i="15"/>
  <c r="CG97" i="15"/>
  <c r="CF97" i="15"/>
  <c r="CE97" i="15"/>
  <c r="CD97" i="15"/>
  <c r="CC97" i="15"/>
  <c r="CB97" i="15"/>
  <c r="CA97" i="15"/>
  <c r="BZ97" i="15"/>
  <c r="F97" i="15"/>
  <c r="E97" i="15"/>
  <c r="D97" i="15"/>
  <c r="C97" i="15"/>
  <c r="B97" i="15"/>
  <c r="A97" i="15"/>
  <c r="CM96" i="15"/>
  <c r="CL96" i="15"/>
  <c r="CK96" i="15"/>
  <c r="CJ96" i="15"/>
  <c r="CG96" i="15"/>
  <c r="CF96" i="15"/>
  <c r="CE96" i="15"/>
  <c r="CD96" i="15"/>
  <c r="CC96" i="15"/>
  <c r="CB96" i="15"/>
  <c r="CA96" i="15"/>
  <c r="BZ96" i="15"/>
  <c r="F96" i="15"/>
  <c r="E96" i="15"/>
  <c r="D96" i="15"/>
  <c r="C96" i="15"/>
  <c r="B96" i="15"/>
  <c r="A96" i="15"/>
  <c r="CM95" i="15"/>
  <c r="CL95" i="15"/>
  <c r="CK95" i="15"/>
  <c r="CJ95" i="15"/>
  <c r="CG95" i="15"/>
  <c r="CF95" i="15"/>
  <c r="CE95" i="15"/>
  <c r="CD95" i="15"/>
  <c r="CC95" i="15"/>
  <c r="CB95" i="15"/>
  <c r="CA95" i="15"/>
  <c r="BZ95" i="15"/>
  <c r="F95" i="15"/>
  <c r="E95" i="15"/>
  <c r="D95" i="15"/>
  <c r="C95" i="15"/>
  <c r="B95" i="15"/>
  <c r="A95" i="15"/>
  <c r="CM94" i="15"/>
  <c r="CL94" i="15"/>
  <c r="CK94" i="15"/>
  <c r="CJ94" i="15"/>
  <c r="CG94" i="15"/>
  <c r="CF94" i="15"/>
  <c r="CE94" i="15"/>
  <c r="CD94" i="15"/>
  <c r="CC94" i="15"/>
  <c r="CB94" i="15"/>
  <c r="CA94" i="15"/>
  <c r="BZ94" i="15"/>
  <c r="F94" i="15"/>
  <c r="E94" i="15"/>
  <c r="D94" i="15"/>
  <c r="C94" i="15"/>
  <c r="B94" i="15"/>
  <c r="A94" i="15"/>
  <c r="CM93" i="15"/>
  <c r="CL93" i="15"/>
  <c r="CK93" i="15"/>
  <c r="CJ93" i="15"/>
  <c r="CG93" i="15"/>
  <c r="CF93" i="15"/>
  <c r="CE93" i="15"/>
  <c r="CD93" i="15"/>
  <c r="CC93" i="15"/>
  <c r="CB93" i="15"/>
  <c r="CA93" i="15"/>
  <c r="BZ93" i="15"/>
  <c r="F93" i="15"/>
  <c r="E93" i="15"/>
  <c r="D93" i="15"/>
  <c r="C93" i="15"/>
  <c r="B93" i="15"/>
  <c r="A93" i="15"/>
  <c r="CM92" i="15"/>
  <c r="CL92" i="15"/>
  <c r="CK92" i="15"/>
  <c r="CJ92" i="15"/>
  <c r="CG92" i="15"/>
  <c r="CF92" i="15"/>
  <c r="CE92" i="15"/>
  <c r="CD92" i="15"/>
  <c r="CC92" i="15"/>
  <c r="CB92" i="15"/>
  <c r="CA92" i="15"/>
  <c r="BZ92" i="15"/>
  <c r="F92" i="15"/>
  <c r="E92" i="15"/>
  <c r="D92" i="15"/>
  <c r="C92" i="15"/>
  <c r="B92" i="15"/>
  <c r="A92" i="15"/>
  <c r="CM91" i="15"/>
  <c r="CL91" i="15"/>
  <c r="CK91" i="15"/>
  <c r="CJ91" i="15"/>
  <c r="CG91" i="15"/>
  <c r="CF91" i="15"/>
  <c r="CE91" i="15"/>
  <c r="CD91" i="15"/>
  <c r="CC91" i="15"/>
  <c r="CB91" i="15"/>
  <c r="CA91" i="15"/>
  <c r="BZ91" i="15"/>
  <c r="F91" i="15"/>
  <c r="E91" i="15"/>
  <c r="D91" i="15"/>
  <c r="C91" i="15"/>
  <c r="B91" i="15"/>
  <c r="A91" i="15"/>
  <c r="CM90" i="15"/>
  <c r="CL90" i="15"/>
  <c r="CK90" i="15"/>
  <c r="CJ90" i="15"/>
  <c r="CG90" i="15"/>
  <c r="CF90" i="15"/>
  <c r="CE90" i="15"/>
  <c r="CD90" i="15"/>
  <c r="CC90" i="15"/>
  <c r="CB90" i="15"/>
  <c r="CA90" i="15"/>
  <c r="BZ90" i="15"/>
  <c r="F90" i="15"/>
  <c r="E90" i="15"/>
  <c r="D90" i="15"/>
  <c r="C90" i="15"/>
  <c r="B90" i="15"/>
  <c r="A90" i="15"/>
  <c r="CM89" i="15"/>
  <c r="CL89" i="15"/>
  <c r="CK89" i="15"/>
  <c r="CJ89" i="15"/>
  <c r="CG89" i="15"/>
  <c r="CF89" i="15"/>
  <c r="CE89" i="15"/>
  <c r="CD89" i="15"/>
  <c r="CC89" i="15"/>
  <c r="CB89" i="15"/>
  <c r="CA89" i="15"/>
  <c r="BZ89" i="15"/>
  <c r="F89" i="15"/>
  <c r="E89" i="15"/>
  <c r="D89" i="15"/>
  <c r="C89" i="15"/>
  <c r="B89" i="15"/>
  <c r="A89" i="15"/>
  <c r="CM88" i="15"/>
  <c r="CL88" i="15"/>
  <c r="CK88" i="15"/>
  <c r="CJ88" i="15"/>
  <c r="CG88" i="15"/>
  <c r="CF88" i="15"/>
  <c r="CE88" i="15"/>
  <c r="CD88" i="15"/>
  <c r="CC88" i="15"/>
  <c r="CB88" i="15"/>
  <c r="CA88" i="15"/>
  <c r="BZ88" i="15"/>
  <c r="F88" i="15"/>
  <c r="E88" i="15"/>
  <c r="D88" i="15"/>
  <c r="C88" i="15"/>
  <c r="B88" i="15"/>
  <c r="A88" i="15"/>
  <c r="CM87" i="15"/>
  <c r="CL87" i="15"/>
  <c r="CK87" i="15"/>
  <c r="CJ87" i="15"/>
  <c r="CG87" i="15"/>
  <c r="CF87" i="15"/>
  <c r="CE87" i="15"/>
  <c r="CD87" i="15"/>
  <c r="CC87" i="15"/>
  <c r="CB87" i="15"/>
  <c r="CA87" i="15"/>
  <c r="BZ87" i="15"/>
  <c r="F87" i="15"/>
  <c r="E87" i="15"/>
  <c r="D87" i="15"/>
  <c r="C87" i="15"/>
  <c r="B87" i="15"/>
  <c r="A87" i="15"/>
  <c r="CM86" i="15"/>
  <c r="CL86" i="15"/>
  <c r="CK86" i="15"/>
  <c r="CJ86" i="15"/>
  <c r="CG86" i="15"/>
  <c r="CF86" i="15"/>
  <c r="CE86" i="15"/>
  <c r="CD86" i="15"/>
  <c r="CC86" i="15"/>
  <c r="CB86" i="15"/>
  <c r="CA86" i="15"/>
  <c r="BZ86" i="15"/>
  <c r="F86" i="15"/>
  <c r="E86" i="15"/>
  <c r="D86" i="15"/>
  <c r="C86" i="15"/>
  <c r="B86" i="15"/>
  <c r="A86" i="15"/>
  <c r="CM85" i="15"/>
  <c r="CL85" i="15"/>
  <c r="CK85" i="15"/>
  <c r="CJ85" i="15"/>
  <c r="CG85" i="15"/>
  <c r="CF85" i="15"/>
  <c r="CE85" i="15"/>
  <c r="CD85" i="15"/>
  <c r="CC85" i="15"/>
  <c r="CB85" i="15"/>
  <c r="CA85" i="15"/>
  <c r="BZ85" i="15"/>
  <c r="F85" i="15"/>
  <c r="E85" i="15"/>
  <c r="D85" i="15"/>
  <c r="C85" i="15"/>
  <c r="B85" i="15"/>
  <c r="A85" i="15"/>
  <c r="CM84" i="15"/>
  <c r="CL84" i="15"/>
  <c r="CK84" i="15"/>
  <c r="CJ84" i="15"/>
  <c r="CG84" i="15"/>
  <c r="CF84" i="15"/>
  <c r="CE84" i="15"/>
  <c r="CD84" i="15"/>
  <c r="CC84" i="15"/>
  <c r="CB84" i="15"/>
  <c r="CA84" i="15"/>
  <c r="BZ84" i="15"/>
  <c r="F84" i="15"/>
  <c r="E84" i="15"/>
  <c r="D84" i="15"/>
  <c r="C84" i="15"/>
  <c r="B84" i="15"/>
  <c r="A84" i="15"/>
  <c r="CM83" i="15"/>
  <c r="CL83" i="15"/>
  <c r="CK83" i="15"/>
  <c r="CJ83" i="15"/>
  <c r="CG83" i="15"/>
  <c r="CF83" i="15"/>
  <c r="CE83" i="15"/>
  <c r="CD83" i="15"/>
  <c r="CC83" i="15"/>
  <c r="CB83" i="15"/>
  <c r="CA83" i="15"/>
  <c r="BZ83" i="15"/>
  <c r="F83" i="15"/>
  <c r="E83" i="15"/>
  <c r="D83" i="15"/>
  <c r="C83" i="15"/>
  <c r="B83" i="15"/>
  <c r="A83" i="15"/>
  <c r="CM82" i="15"/>
  <c r="CL82" i="15"/>
  <c r="CK82" i="15"/>
  <c r="CJ82" i="15"/>
  <c r="CG82" i="15"/>
  <c r="CF82" i="15"/>
  <c r="CE82" i="15"/>
  <c r="CD82" i="15"/>
  <c r="CC82" i="15"/>
  <c r="CB82" i="15"/>
  <c r="CA82" i="15"/>
  <c r="BZ82" i="15"/>
  <c r="F82" i="15"/>
  <c r="E82" i="15"/>
  <c r="D82" i="15"/>
  <c r="C82" i="15"/>
  <c r="B82" i="15"/>
  <c r="A82" i="15"/>
  <c r="CM81" i="15"/>
  <c r="CL81" i="15"/>
  <c r="CK81" i="15"/>
  <c r="CJ81" i="15"/>
  <c r="CG81" i="15"/>
  <c r="CF81" i="15"/>
  <c r="CE81" i="15"/>
  <c r="CD81" i="15"/>
  <c r="CC81" i="15"/>
  <c r="CB81" i="15"/>
  <c r="CA81" i="15"/>
  <c r="BZ81" i="15"/>
  <c r="F81" i="15"/>
  <c r="E81" i="15"/>
  <c r="D81" i="15"/>
  <c r="C81" i="15"/>
  <c r="B81" i="15"/>
  <c r="A81" i="15"/>
  <c r="CM80" i="15"/>
  <c r="CL80" i="15"/>
  <c r="CK80" i="15"/>
  <c r="CJ80" i="15"/>
  <c r="CG80" i="15"/>
  <c r="CF80" i="15"/>
  <c r="CE80" i="15"/>
  <c r="CD80" i="15"/>
  <c r="CC80" i="15"/>
  <c r="CB80" i="15"/>
  <c r="CA80" i="15"/>
  <c r="BZ80" i="15"/>
  <c r="F80" i="15"/>
  <c r="E80" i="15"/>
  <c r="D80" i="15"/>
  <c r="C80" i="15"/>
  <c r="B80" i="15"/>
  <c r="A80" i="15"/>
  <c r="CM79" i="15"/>
  <c r="CL79" i="15"/>
  <c r="CK79" i="15"/>
  <c r="CJ79" i="15"/>
  <c r="CG79" i="15"/>
  <c r="CF79" i="15"/>
  <c r="CE79" i="15"/>
  <c r="CD79" i="15"/>
  <c r="CC79" i="15"/>
  <c r="CB79" i="15"/>
  <c r="CA79" i="15"/>
  <c r="BZ79" i="15"/>
  <c r="F79" i="15"/>
  <c r="E79" i="15"/>
  <c r="D79" i="15"/>
  <c r="C79" i="15"/>
  <c r="B79" i="15"/>
  <c r="A79" i="15"/>
  <c r="CM78" i="15"/>
  <c r="CL78" i="15"/>
  <c r="CK78" i="15"/>
  <c r="CJ78" i="15"/>
  <c r="CG78" i="15"/>
  <c r="CF78" i="15"/>
  <c r="CE78" i="15"/>
  <c r="CD78" i="15"/>
  <c r="CC78" i="15"/>
  <c r="CB78" i="15"/>
  <c r="CA78" i="15"/>
  <c r="BZ78" i="15"/>
  <c r="F78" i="15"/>
  <c r="E78" i="15"/>
  <c r="D78" i="15"/>
  <c r="C78" i="15"/>
  <c r="B78" i="15"/>
  <c r="A78" i="15"/>
  <c r="CM77" i="15"/>
  <c r="CL77" i="15"/>
  <c r="CK77" i="15"/>
  <c r="CJ77" i="15"/>
  <c r="CG77" i="15"/>
  <c r="CF77" i="15"/>
  <c r="CE77" i="15"/>
  <c r="CD77" i="15"/>
  <c r="CC77" i="15"/>
  <c r="CB77" i="15"/>
  <c r="CA77" i="15"/>
  <c r="BZ77" i="15"/>
  <c r="F77" i="15"/>
  <c r="E77" i="15"/>
  <c r="D77" i="15"/>
  <c r="C77" i="15"/>
  <c r="B77" i="15"/>
  <c r="A77" i="15"/>
  <c r="CM76" i="15"/>
  <c r="CL76" i="15"/>
  <c r="CK76" i="15"/>
  <c r="CJ76" i="15"/>
  <c r="CG76" i="15"/>
  <c r="CF76" i="15"/>
  <c r="CE76" i="15"/>
  <c r="CD76" i="15"/>
  <c r="CC76" i="15"/>
  <c r="CB76" i="15"/>
  <c r="CA76" i="15"/>
  <c r="BZ76" i="15"/>
  <c r="F76" i="15"/>
  <c r="E76" i="15"/>
  <c r="D76" i="15"/>
  <c r="C76" i="15"/>
  <c r="B76" i="15"/>
  <c r="A76" i="15"/>
  <c r="CM75" i="15"/>
  <c r="CL75" i="15"/>
  <c r="CK75" i="15"/>
  <c r="CJ75" i="15"/>
  <c r="CG75" i="15"/>
  <c r="CF75" i="15"/>
  <c r="CE75" i="15"/>
  <c r="CD75" i="15"/>
  <c r="CC75" i="15"/>
  <c r="CB75" i="15"/>
  <c r="CA75" i="15"/>
  <c r="BZ75" i="15"/>
  <c r="F75" i="15"/>
  <c r="E75" i="15"/>
  <c r="D75" i="15"/>
  <c r="C75" i="15"/>
  <c r="B75" i="15"/>
  <c r="A75" i="15"/>
  <c r="CM74" i="15"/>
  <c r="CL74" i="15"/>
  <c r="CK74" i="15"/>
  <c r="CJ74" i="15"/>
  <c r="CG74" i="15"/>
  <c r="CF74" i="15"/>
  <c r="CE74" i="15"/>
  <c r="CD74" i="15"/>
  <c r="CC74" i="15"/>
  <c r="CB74" i="15"/>
  <c r="CA74" i="15"/>
  <c r="BZ74" i="15"/>
  <c r="F74" i="15"/>
  <c r="E74" i="15"/>
  <c r="D74" i="15"/>
  <c r="C74" i="15"/>
  <c r="B74" i="15"/>
  <c r="A74" i="15"/>
  <c r="CM73" i="15"/>
  <c r="CL73" i="15"/>
  <c r="CK73" i="15"/>
  <c r="CJ73" i="15"/>
  <c r="CG73" i="15"/>
  <c r="CF73" i="15"/>
  <c r="CE73" i="15"/>
  <c r="CD73" i="15"/>
  <c r="CC73" i="15"/>
  <c r="CB73" i="15"/>
  <c r="CA73" i="15"/>
  <c r="BZ73" i="15"/>
  <c r="F73" i="15"/>
  <c r="E73" i="15"/>
  <c r="D73" i="15"/>
  <c r="C73" i="15"/>
  <c r="B73" i="15"/>
  <c r="A73" i="15"/>
  <c r="CM72" i="15"/>
  <c r="CL72" i="15"/>
  <c r="CK72" i="15"/>
  <c r="CJ72" i="15"/>
  <c r="CG72" i="15"/>
  <c r="CF72" i="15"/>
  <c r="CE72" i="15"/>
  <c r="CD72" i="15"/>
  <c r="CC72" i="15"/>
  <c r="CB72" i="15"/>
  <c r="CA72" i="15"/>
  <c r="BZ72" i="15"/>
  <c r="F72" i="15"/>
  <c r="E72" i="15"/>
  <c r="D72" i="15"/>
  <c r="C72" i="15"/>
  <c r="B72" i="15"/>
  <c r="A72" i="15"/>
  <c r="CM71" i="15"/>
  <c r="CL71" i="15"/>
  <c r="CK71" i="15"/>
  <c r="CJ71" i="15"/>
  <c r="CG71" i="15"/>
  <c r="CF71" i="15"/>
  <c r="CE71" i="15"/>
  <c r="CD71" i="15"/>
  <c r="CC71" i="15"/>
  <c r="CB71" i="15"/>
  <c r="CA71" i="15"/>
  <c r="BZ71" i="15"/>
  <c r="F71" i="15"/>
  <c r="E71" i="15"/>
  <c r="D71" i="15"/>
  <c r="C71" i="15"/>
  <c r="B71" i="15"/>
  <c r="A71" i="15"/>
  <c r="CM70" i="15"/>
  <c r="CL70" i="15"/>
  <c r="CK70" i="15"/>
  <c r="CJ70" i="15"/>
  <c r="CG70" i="15"/>
  <c r="CF70" i="15"/>
  <c r="CE70" i="15"/>
  <c r="CD70" i="15"/>
  <c r="CC70" i="15"/>
  <c r="CB70" i="15"/>
  <c r="CA70" i="15"/>
  <c r="BZ70" i="15"/>
  <c r="F70" i="15"/>
  <c r="E70" i="15"/>
  <c r="D70" i="15"/>
  <c r="C70" i="15"/>
  <c r="B70" i="15"/>
  <c r="A70" i="15"/>
  <c r="CM69" i="15"/>
  <c r="CL69" i="15"/>
  <c r="CK69" i="15"/>
  <c r="CJ69" i="15"/>
  <c r="CG69" i="15"/>
  <c r="CF69" i="15"/>
  <c r="CE69" i="15"/>
  <c r="CD69" i="15"/>
  <c r="CC69" i="15"/>
  <c r="CB69" i="15"/>
  <c r="CA69" i="15"/>
  <c r="BZ69" i="15"/>
  <c r="F69" i="15"/>
  <c r="E69" i="15"/>
  <c r="D69" i="15"/>
  <c r="C69" i="15"/>
  <c r="B69" i="15"/>
  <c r="A69" i="15"/>
  <c r="CM68" i="15"/>
  <c r="CL68" i="15"/>
  <c r="CK68" i="15"/>
  <c r="CJ68" i="15"/>
  <c r="CG68" i="15"/>
  <c r="CF68" i="15"/>
  <c r="CE68" i="15"/>
  <c r="CD68" i="15"/>
  <c r="CC68" i="15"/>
  <c r="CB68" i="15"/>
  <c r="CA68" i="15"/>
  <c r="BZ68" i="15"/>
  <c r="F68" i="15"/>
  <c r="E68" i="15"/>
  <c r="D68" i="15"/>
  <c r="C68" i="15"/>
  <c r="B68" i="15"/>
  <c r="A68" i="15"/>
  <c r="CM67" i="15"/>
  <c r="CL67" i="15"/>
  <c r="CK67" i="15"/>
  <c r="CJ67" i="15"/>
  <c r="CG67" i="15"/>
  <c r="CF67" i="15"/>
  <c r="CE67" i="15"/>
  <c r="CD67" i="15"/>
  <c r="CC67" i="15"/>
  <c r="CB67" i="15"/>
  <c r="CA67" i="15"/>
  <c r="BZ67" i="15"/>
  <c r="F67" i="15"/>
  <c r="E67" i="15"/>
  <c r="D67" i="15"/>
  <c r="C67" i="15"/>
  <c r="B67" i="15"/>
  <c r="A67" i="15"/>
  <c r="CM66" i="15"/>
  <c r="CL66" i="15"/>
  <c r="CK66" i="15"/>
  <c r="CJ66" i="15"/>
  <c r="CG66" i="15"/>
  <c r="CF66" i="15"/>
  <c r="CE66" i="15"/>
  <c r="CD66" i="15"/>
  <c r="CC66" i="15"/>
  <c r="CB66" i="15"/>
  <c r="CA66" i="15"/>
  <c r="BZ66" i="15"/>
  <c r="F66" i="15"/>
  <c r="E66" i="15"/>
  <c r="D66" i="15"/>
  <c r="C66" i="15"/>
  <c r="B66" i="15"/>
  <c r="A66" i="15"/>
  <c r="CM65" i="15"/>
  <c r="CL65" i="15"/>
  <c r="CK65" i="15"/>
  <c r="CJ65" i="15"/>
  <c r="CG65" i="15"/>
  <c r="CF65" i="15"/>
  <c r="CE65" i="15"/>
  <c r="CD65" i="15"/>
  <c r="CC65" i="15"/>
  <c r="CB65" i="15"/>
  <c r="CA65" i="15"/>
  <c r="BZ65" i="15"/>
  <c r="F65" i="15"/>
  <c r="E65" i="15"/>
  <c r="D65" i="15"/>
  <c r="C65" i="15"/>
  <c r="B65" i="15"/>
  <c r="A65" i="15"/>
  <c r="CM64" i="15"/>
  <c r="CL64" i="15"/>
  <c r="CK64" i="15"/>
  <c r="CJ64" i="15"/>
  <c r="CG64" i="15"/>
  <c r="CF64" i="15"/>
  <c r="CE64" i="15"/>
  <c r="CD64" i="15"/>
  <c r="CC64" i="15"/>
  <c r="CB64" i="15"/>
  <c r="CA64" i="15"/>
  <c r="BZ64" i="15"/>
  <c r="F64" i="15"/>
  <c r="E64" i="15"/>
  <c r="D64" i="15"/>
  <c r="C64" i="15"/>
  <c r="B64" i="15"/>
  <c r="A64" i="15"/>
  <c r="CM63" i="15"/>
  <c r="CL63" i="15"/>
  <c r="CK63" i="15"/>
  <c r="CJ63" i="15"/>
  <c r="CG63" i="15"/>
  <c r="CF63" i="15"/>
  <c r="CE63" i="15"/>
  <c r="CD63" i="15"/>
  <c r="CC63" i="15"/>
  <c r="CB63" i="15"/>
  <c r="CA63" i="15"/>
  <c r="BZ63" i="15"/>
  <c r="F63" i="15"/>
  <c r="E63" i="15"/>
  <c r="D63" i="15"/>
  <c r="C63" i="15"/>
  <c r="B63" i="15"/>
  <c r="A63" i="15"/>
  <c r="CM62" i="15"/>
  <c r="CL62" i="15"/>
  <c r="CK62" i="15"/>
  <c r="CJ62" i="15"/>
  <c r="CG62" i="15"/>
  <c r="CF62" i="15"/>
  <c r="CE62" i="15"/>
  <c r="CD62" i="15"/>
  <c r="CC62" i="15"/>
  <c r="CB62" i="15"/>
  <c r="CA62" i="15"/>
  <c r="BZ62" i="15"/>
  <c r="F62" i="15"/>
  <c r="E62" i="15"/>
  <c r="D62" i="15"/>
  <c r="C62" i="15"/>
  <c r="B62" i="15"/>
  <c r="A62" i="15"/>
  <c r="CM61" i="15"/>
  <c r="CL61" i="15"/>
  <c r="CK61" i="15"/>
  <c r="CJ61" i="15"/>
  <c r="CG61" i="15"/>
  <c r="CF61" i="15"/>
  <c r="CE61" i="15"/>
  <c r="CD61" i="15"/>
  <c r="CC61" i="15"/>
  <c r="CB61" i="15"/>
  <c r="CA61" i="15"/>
  <c r="BZ61" i="15"/>
  <c r="F61" i="15"/>
  <c r="E61" i="15"/>
  <c r="D61" i="15"/>
  <c r="C61" i="15"/>
  <c r="B61" i="15"/>
  <c r="A61" i="15"/>
  <c r="CM60" i="15"/>
  <c r="CL60" i="15"/>
  <c r="CK60" i="15"/>
  <c r="CJ60" i="15"/>
  <c r="CG60" i="15"/>
  <c r="CF60" i="15"/>
  <c r="CE60" i="15"/>
  <c r="CD60" i="15"/>
  <c r="CC60" i="15"/>
  <c r="CB60" i="15"/>
  <c r="CA60" i="15"/>
  <c r="BZ60" i="15"/>
  <c r="F60" i="15"/>
  <c r="E60" i="15"/>
  <c r="D60" i="15"/>
  <c r="C60" i="15"/>
  <c r="B60" i="15"/>
  <c r="A60" i="15"/>
  <c r="CM59" i="15"/>
  <c r="CL59" i="15"/>
  <c r="CK59" i="15"/>
  <c r="CJ59" i="15"/>
  <c r="CG59" i="15"/>
  <c r="CF59" i="15"/>
  <c r="CE59" i="15"/>
  <c r="CD59" i="15"/>
  <c r="CC59" i="15"/>
  <c r="CB59" i="15"/>
  <c r="CA59" i="15"/>
  <c r="BZ59" i="15"/>
  <c r="F59" i="15"/>
  <c r="E59" i="15"/>
  <c r="D59" i="15"/>
  <c r="C59" i="15"/>
  <c r="B59" i="15"/>
  <c r="A59" i="15"/>
  <c r="CM58" i="15"/>
  <c r="CL58" i="15"/>
  <c r="CK58" i="15"/>
  <c r="CJ58" i="15"/>
  <c r="CG58" i="15"/>
  <c r="CF58" i="15"/>
  <c r="CE58" i="15"/>
  <c r="CD58" i="15"/>
  <c r="CC58" i="15"/>
  <c r="CB58" i="15"/>
  <c r="CA58" i="15"/>
  <c r="BZ58" i="15"/>
  <c r="F58" i="15"/>
  <c r="E58" i="15"/>
  <c r="D58" i="15"/>
  <c r="C58" i="15"/>
  <c r="B58" i="15"/>
  <c r="A58" i="15"/>
  <c r="CM57" i="15"/>
  <c r="CL57" i="15"/>
  <c r="CK57" i="15"/>
  <c r="CJ57" i="15"/>
  <c r="CG57" i="15"/>
  <c r="CF57" i="15"/>
  <c r="CE57" i="15"/>
  <c r="CD57" i="15"/>
  <c r="CC57" i="15"/>
  <c r="CB57" i="15"/>
  <c r="CA57" i="15"/>
  <c r="BZ57" i="15"/>
  <c r="F57" i="15"/>
  <c r="E57" i="15"/>
  <c r="D57" i="15"/>
  <c r="C57" i="15"/>
  <c r="B57" i="15"/>
  <c r="A57" i="15"/>
  <c r="CM56" i="15"/>
  <c r="CL56" i="15"/>
  <c r="CK56" i="15"/>
  <c r="CJ56" i="15"/>
  <c r="CG56" i="15"/>
  <c r="CF56" i="15"/>
  <c r="CE56" i="15"/>
  <c r="CD56" i="15"/>
  <c r="CC56" i="15"/>
  <c r="CB56" i="15"/>
  <c r="CA56" i="15"/>
  <c r="BZ56" i="15"/>
  <c r="F56" i="15"/>
  <c r="E56" i="15"/>
  <c r="D56" i="15"/>
  <c r="C56" i="15"/>
  <c r="B56" i="15"/>
  <c r="A56" i="15"/>
  <c r="CM55" i="15"/>
  <c r="CL55" i="15"/>
  <c r="CK55" i="15"/>
  <c r="CJ55" i="15"/>
  <c r="CG55" i="15"/>
  <c r="CF55" i="15"/>
  <c r="CE55" i="15"/>
  <c r="CD55" i="15"/>
  <c r="CC55" i="15"/>
  <c r="CB55" i="15"/>
  <c r="CA55" i="15"/>
  <c r="BZ55" i="15"/>
  <c r="F55" i="15"/>
  <c r="E55" i="15"/>
  <c r="D55" i="15"/>
  <c r="C55" i="15"/>
  <c r="B55" i="15"/>
  <c r="A55" i="15"/>
  <c r="CM54" i="15"/>
  <c r="CL54" i="15"/>
  <c r="CK54" i="15"/>
  <c r="CJ54" i="15"/>
  <c r="CG54" i="15"/>
  <c r="CF54" i="15"/>
  <c r="CE54" i="15"/>
  <c r="CD54" i="15"/>
  <c r="CC54" i="15"/>
  <c r="CB54" i="15"/>
  <c r="CA54" i="15"/>
  <c r="BZ54" i="15"/>
  <c r="F54" i="15"/>
  <c r="E54" i="15"/>
  <c r="D54" i="15"/>
  <c r="C54" i="15"/>
  <c r="B54" i="15"/>
  <c r="A54" i="15"/>
  <c r="CM53" i="15"/>
  <c r="CL53" i="15"/>
  <c r="CK53" i="15"/>
  <c r="CJ53" i="15"/>
  <c r="CG53" i="15"/>
  <c r="CF53" i="15"/>
  <c r="CE53" i="15"/>
  <c r="CD53" i="15"/>
  <c r="CC53" i="15"/>
  <c r="CB53" i="15"/>
  <c r="CA53" i="15"/>
  <c r="BZ53" i="15"/>
  <c r="F53" i="15"/>
  <c r="E53" i="15"/>
  <c r="D53" i="15"/>
  <c r="C53" i="15"/>
  <c r="B53" i="15"/>
  <c r="A53" i="15"/>
  <c r="CM52" i="15"/>
  <c r="CL52" i="15"/>
  <c r="CK52" i="15"/>
  <c r="CJ52" i="15"/>
  <c r="CG52" i="15"/>
  <c r="CF52" i="15"/>
  <c r="CE52" i="15"/>
  <c r="CD52" i="15"/>
  <c r="CC52" i="15"/>
  <c r="CB52" i="15"/>
  <c r="CA52" i="15"/>
  <c r="BZ52" i="15"/>
  <c r="F52" i="15"/>
  <c r="E52" i="15"/>
  <c r="D52" i="15"/>
  <c r="C52" i="15"/>
  <c r="B52" i="15"/>
  <c r="A52" i="15"/>
  <c r="CM51" i="15"/>
  <c r="CL51" i="15"/>
  <c r="CK51" i="15"/>
  <c r="CJ51" i="15"/>
  <c r="CG51" i="15"/>
  <c r="CF51" i="15"/>
  <c r="CE51" i="15"/>
  <c r="CD51" i="15"/>
  <c r="CC51" i="15"/>
  <c r="CB51" i="15"/>
  <c r="CA51" i="15"/>
  <c r="BZ51" i="15"/>
  <c r="F51" i="15"/>
  <c r="E51" i="15"/>
  <c r="D51" i="15"/>
  <c r="C51" i="15"/>
  <c r="B51" i="15"/>
  <c r="A51" i="15"/>
  <c r="CM50" i="15"/>
  <c r="CL50" i="15"/>
  <c r="CK50" i="15"/>
  <c r="CJ50" i="15"/>
  <c r="CG50" i="15"/>
  <c r="CF50" i="15"/>
  <c r="CE50" i="15"/>
  <c r="CD50" i="15"/>
  <c r="CC50" i="15"/>
  <c r="CB50" i="15"/>
  <c r="CA50" i="15"/>
  <c r="BZ50" i="15"/>
  <c r="F50" i="15"/>
  <c r="E50" i="15"/>
  <c r="D50" i="15"/>
  <c r="C50" i="15"/>
  <c r="B50" i="15"/>
  <c r="A50" i="15"/>
  <c r="CM49" i="15"/>
  <c r="CL49" i="15"/>
  <c r="CK49" i="15"/>
  <c r="CJ49" i="15"/>
  <c r="CG49" i="15"/>
  <c r="CF49" i="15"/>
  <c r="CE49" i="15"/>
  <c r="CD49" i="15"/>
  <c r="CC49" i="15"/>
  <c r="CB49" i="15"/>
  <c r="CA49" i="15"/>
  <c r="BZ49" i="15"/>
  <c r="F49" i="15"/>
  <c r="E49" i="15"/>
  <c r="D49" i="15"/>
  <c r="C49" i="15"/>
  <c r="B49" i="15"/>
  <c r="A49" i="15"/>
  <c r="CM48" i="15"/>
  <c r="CL48" i="15"/>
  <c r="CK48" i="15"/>
  <c r="CJ48" i="15"/>
  <c r="CG48" i="15"/>
  <c r="CF48" i="15"/>
  <c r="CE48" i="15"/>
  <c r="CD48" i="15"/>
  <c r="CC48" i="15"/>
  <c r="CB48" i="15"/>
  <c r="CA48" i="15"/>
  <c r="BZ48" i="15"/>
  <c r="F48" i="15"/>
  <c r="E48" i="15"/>
  <c r="D48" i="15"/>
  <c r="C48" i="15"/>
  <c r="B48" i="15"/>
  <c r="A48" i="15"/>
  <c r="CM47" i="15"/>
  <c r="CL47" i="15"/>
  <c r="CK47" i="15"/>
  <c r="CJ47" i="15"/>
  <c r="CG47" i="15"/>
  <c r="CF47" i="15"/>
  <c r="CE47" i="15"/>
  <c r="CD47" i="15"/>
  <c r="CC47" i="15"/>
  <c r="CB47" i="15"/>
  <c r="CA47" i="15"/>
  <c r="BZ47" i="15"/>
  <c r="F47" i="15"/>
  <c r="E47" i="15"/>
  <c r="D47" i="15"/>
  <c r="C47" i="15"/>
  <c r="B47" i="15"/>
  <c r="A47" i="15"/>
  <c r="CM46" i="15"/>
  <c r="CL46" i="15"/>
  <c r="CK46" i="15"/>
  <c r="CJ46" i="15"/>
  <c r="CG46" i="15"/>
  <c r="CF46" i="15"/>
  <c r="CE46" i="15"/>
  <c r="CD46" i="15"/>
  <c r="CC46" i="15"/>
  <c r="CB46" i="15"/>
  <c r="CA46" i="15"/>
  <c r="BZ46" i="15"/>
  <c r="F46" i="15"/>
  <c r="E46" i="15"/>
  <c r="D46" i="15"/>
  <c r="C46" i="15"/>
  <c r="B46" i="15"/>
  <c r="A46" i="15"/>
  <c r="CM45" i="15"/>
  <c r="CL45" i="15"/>
  <c r="CK45" i="15"/>
  <c r="CJ45" i="15"/>
  <c r="CG45" i="15"/>
  <c r="CF45" i="15"/>
  <c r="CE45" i="15"/>
  <c r="CD45" i="15"/>
  <c r="CC45" i="15"/>
  <c r="CB45" i="15"/>
  <c r="CA45" i="15"/>
  <c r="BZ45" i="15"/>
  <c r="F45" i="15"/>
  <c r="E45" i="15"/>
  <c r="D45" i="15"/>
  <c r="C45" i="15"/>
  <c r="B45" i="15"/>
  <c r="A45" i="15"/>
  <c r="CM44" i="15"/>
  <c r="CL44" i="15"/>
  <c r="CK44" i="15"/>
  <c r="CJ44" i="15"/>
  <c r="CG44" i="15"/>
  <c r="CF44" i="15"/>
  <c r="CE44" i="15"/>
  <c r="CD44" i="15"/>
  <c r="CC44" i="15"/>
  <c r="CB44" i="15"/>
  <c r="CA44" i="15"/>
  <c r="BZ44" i="15"/>
  <c r="F44" i="15"/>
  <c r="E44" i="15"/>
  <c r="D44" i="15"/>
  <c r="C44" i="15"/>
  <c r="B44" i="15"/>
  <c r="A44" i="15"/>
  <c r="CM43" i="15"/>
  <c r="CL43" i="15"/>
  <c r="CK43" i="15"/>
  <c r="CJ43" i="15"/>
  <c r="CG43" i="15"/>
  <c r="CF43" i="15"/>
  <c r="CE43" i="15"/>
  <c r="CD43" i="15"/>
  <c r="CC43" i="15"/>
  <c r="CB43" i="15"/>
  <c r="CA43" i="15"/>
  <c r="BZ43" i="15"/>
  <c r="F43" i="15"/>
  <c r="E43" i="15"/>
  <c r="D43" i="15"/>
  <c r="C43" i="15"/>
  <c r="B43" i="15"/>
  <c r="A43" i="15"/>
  <c r="CM42" i="15"/>
  <c r="CL42" i="15"/>
  <c r="CK42" i="15"/>
  <c r="CJ42" i="15"/>
  <c r="CG42" i="15"/>
  <c r="CF42" i="15"/>
  <c r="CE42" i="15"/>
  <c r="CD42" i="15"/>
  <c r="CC42" i="15"/>
  <c r="CB42" i="15"/>
  <c r="CA42" i="15"/>
  <c r="BZ42" i="15"/>
  <c r="F42" i="15"/>
  <c r="E42" i="15"/>
  <c r="D42" i="15"/>
  <c r="C42" i="15"/>
  <c r="B42" i="15"/>
  <c r="A42" i="15"/>
  <c r="CM41" i="15"/>
  <c r="CL41" i="15"/>
  <c r="CK41" i="15"/>
  <c r="CJ41" i="15"/>
  <c r="CG41" i="15"/>
  <c r="CF41" i="15"/>
  <c r="CE41" i="15"/>
  <c r="CD41" i="15"/>
  <c r="CC41" i="15"/>
  <c r="CB41" i="15"/>
  <c r="CA41" i="15"/>
  <c r="BZ41" i="15"/>
  <c r="F41" i="15"/>
  <c r="E41" i="15"/>
  <c r="D41" i="15"/>
  <c r="C41" i="15"/>
  <c r="B41" i="15"/>
  <c r="A41" i="15"/>
  <c r="CM40" i="15"/>
  <c r="CL40" i="15"/>
  <c r="CK40" i="15"/>
  <c r="CJ40" i="15"/>
  <c r="CG40" i="15"/>
  <c r="CF40" i="15"/>
  <c r="CE40" i="15"/>
  <c r="CD40" i="15"/>
  <c r="CC40" i="15"/>
  <c r="CB40" i="15"/>
  <c r="CA40" i="15"/>
  <c r="BZ40" i="15"/>
  <c r="F40" i="15"/>
  <c r="E40" i="15"/>
  <c r="D40" i="15"/>
  <c r="C40" i="15"/>
  <c r="B40" i="15"/>
  <c r="A40" i="15"/>
  <c r="CM39" i="15"/>
  <c r="CL39" i="15"/>
  <c r="CK39" i="15"/>
  <c r="CJ39" i="15"/>
  <c r="CG39" i="15"/>
  <c r="CF39" i="15"/>
  <c r="CE39" i="15"/>
  <c r="CD39" i="15"/>
  <c r="CC39" i="15"/>
  <c r="CB39" i="15"/>
  <c r="CA39" i="15"/>
  <c r="BZ39" i="15"/>
  <c r="F39" i="15"/>
  <c r="E39" i="15"/>
  <c r="D39" i="15"/>
  <c r="C39" i="15"/>
  <c r="B39" i="15"/>
  <c r="A39" i="15"/>
  <c r="CM38" i="15"/>
  <c r="CL38" i="15"/>
  <c r="CK38" i="15"/>
  <c r="CJ38" i="15"/>
  <c r="CG38" i="15"/>
  <c r="CF38" i="15"/>
  <c r="CE38" i="15"/>
  <c r="CD38" i="15"/>
  <c r="CC38" i="15"/>
  <c r="CB38" i="15"/>
  <c r="CA38" i="15"/>
  <c r="BZ38" i="15"/>
  <c r="F38" i="15"/>
  <c r="E38" i="15"/>
  <c r="D38" i="15"/>
  <c r="C38" i="15"/>
  <c r="B38" i="15"/>
  <c r="A38" i="15"/>
  <c r="CM37" i="15"/>
  <c r="CL37" i="15"/>
  <c r="CK37" i="15"/>
  <c r="CJ37" i="15"/>
  <c r="CG37" i="15"/>
  <c r="CF37" i="15"/>
  <c r="CE37" i="15"/>
  <c r="CD37" i="15"/>
  <c r="CC37" i="15"/>
  <c r="CB37" i="15"/>
  <c r="CA37" i="15"/>
  <c r="BZ37" i="15"/>
  <c r="F37" i="15"/>
  <c r="E37" i="15"/>
  <c r="D37" i="15"/>
  <c r="C37" i="15"/>
  <c r="B37" i="15"/>
  <c r="A37" i="15"/>
  <c r="CM36" i="15"/>
  <c r="CL36" i="15"/>
  <c r="CK36" i="15"/>
  <c r="CJ36" i="15"/>
  <c r="CG36" i="15"/>
  <c r="CF36" i="15"/>
  <c r="CE36" i="15"/>
  <c r="CD36" i="15"/>
  <c r="CC36" i="15"/>
  <c r="CB36" i="15"/>
  <c r="CA36" i="15"/>
  <c r="BZ36" i="15"/>
  <c r="F36" i="15"/>
  <c r="E36" i="15"/>
  <c r="D36" i="15"/>
  <c r="C36" i="15"/>
  <c r="B36" i="15"/>
  <c r="A36" i="15"/>
  <c r="CM35" i="15"/>
  <c r="CL35" i="15"/>
  <c r="CK35" i="15"/>
  <c r="CJ35" i="15"/>
  <c r="CG35" i="15"/>
  <c r="CF35" i="15"/>
  <c r="CE35" i="15"/>
  <c r="CD35" i="15"/>
  <c r="CC35" i="15"/>
  <c r="CB35" i="15"/>
  <c r="CA35" i="15"/>
  <c r="BZ35" i="15"/>
  <c r="F35" i="15"/>
  <c r="E35" i="15"/>
  <c r="D35" i="15"/>
  <c r="C35" i="15"/>
  <c r="B35" i="15"/>
  <c r="A35" i="15"/>
  <c r="CM34" i="15"/>
  <c r="CL34" i="15"/>
  <c r="CK34" i="15"/>
  <c r="CJ34" i="15"/>
  <c r="CG34" i="15"/>
  <c r="CF34" i="15"/>
  <c r="CE34" i="15"/>
  <c r="CD34" i="15"/>
  <c r="CC34" i="15"/>
  <c r="CB34" i="15"/>
  <c r="CA34" i="15"/>
  <c r="BZ34" i="15"/>
  <c r="F34" i="15"/>
  <c r="E34" i="15"/>
  <c r="D34" i="15"/>
  <c r="C34" i="15"/>
  <c r="B34" i="15"/>
  <c r="A34" i="15"/>
  <c r="CM33" i="15"/>
  <c r="CL33" i="15"/>
  <c r="CK33" i="15"/>
  <c r="CJ33" i="15"/>
  <c r="CG33" i="15"/>
  <c r="CF33" i="15"/>
  <c r="CE33" i="15"/>
  <c r="CD33" i="15"/>
  <c r="CC33" i="15"/>
  <c r="CB33" i="15"/>
  <c r="CA33" i="15"/>
  <c r="BZ33" i="15"/>
  <c r="F33" i="15"/>
  <c r="E33" i="15"/>
  <c r="D33" i="15"/>
  <c r="C33" i="15"/>
  <c r="B33" i="15"/>
  <c r="A33" i="15"/>
  <c r="CM32" i="15"/>
  <c r="CL32" i="15"/>
  <c r="CK32" i="15"/>
  <c r="CJ32" i="15"/>
  <c r="CG32" i="15"/>
  <c r="CF32" i="15"/>
  <c r="CE32" i="15"/>
  <c r="CD32" i="15"/>
  <c r="CC32" i="15"/>
  <c r="CB32" i="15"/>
  <c r="CA32" i="15"/>
  <c r="BZ32" i="15"/>
  <c r="F32" i="15"/>
  <c r="E32" i="15"/>
  <c r="D32" i="15"/>
  <c r="C32" i="15"/>
  <c r="B32" i="15"/>
  <c r="A32" i="15"/>
  <c r="CM31" i="15"/>
  <c r="CL31" i="15"/>
  <c r="CK31" i="15"/>
  <c r="CJ31" i="15"/>
  <c r="CG31" i="15"/>
  <c r="CF31" i="15"/>
  <c r="CE31" i="15"/>
  <c r="CD31" i="15"/>
  <c r="CC31" i="15"/>
  <c r="CB31" i="15"/>
  <c r="CA31" i="15"/>
  <c r="BZ31" i="15"/>
  <c r="F31" i="15"/>
  <c r="E31" i="15"/>
  <c r="D31" i="15"/>
  <c r="C31" i="15"/>
  <c r="B31" i="15"/>
  <c r="A31" i="15"/>
  <c r="CM30" i="15"/>
  <c r="CL30" i="15"/>
  <c r="CK30" i="15"/>
  <c r="CJ30" i="15"/>
  <c r="CG30" i="15"/>
  <c r="CF30" i="15"/>
  <c r="CE30" i="15"/>
  <c r="CD30" i="15"/>
  <c r="CC30" i="15"/>
  <c r="CB30" i="15"/>
  <c r="CA30" i="15"/>
  <c r="BZ30" i="15"/>
  <c r="F30" i="15"/>
  <c r="E30" i="15"/>
  <c r="D30" i="15"/>
  <c r="C30" i="15"/>
  <c r="B30" i="15"/>
  <c r="A30" i="15"/>
  <c r="CM29" i="15"/>
  <c r="CL29" i="15"/>
  <c r="CK29" i="15"/>
  <c r="CJ29" i="15"/>
  <c r="CG29" i="15"/>
  <c r="CF29" i="15"/>
  <c r="CE29" i="15"/>
  <c r="CD29" i="15"/>
  <c r="CC29" i="15"/>
  <c r="CB29" i="15"/>
  <c r="CA29" i="15"/>
  <c r="BZ29" i="15"/>
  <c r="F29" i="15"/>
  <c r="E29" i="15"/>
  <c r="D29" i="15"/>
  <c r="C29" i="15"/>
  <c r="B29" i="15"/>
  <c r="A29" i="15"/>
  <c r="CM28" i="15"/>
  <c r="CL28" i="15"/>
  <c r="CK28" i="15"/>
  <c r="CJ28" i="15"/>
  <c r="CG28" i="15"/>
  <c r="CF28" i="15"/>
  <c r="CE28" i="15"/>
  <c r="CD28" i="15"/>
  <c r="CC28" i="15"/>
  <c r="CB28" i="15"/>
  <c r="CA28" i="15"/>
  <c r="BZ28" i="15"/>
  <c r="F28" i="15"/>
  <c r="E28" i="15"/>
  <c r="D28" i="15"/>
  <c r="C28" i="15"/>
  <c r="B28" i="15"/>
  <c r="A28" i="15"/>
  <c r="CM27" i="15"/>
  <c r="CL27" i="15"/>
  <c r="CK27" i="15"/>
  <c r="CJ27" i="15"/>
  <c r="CG27" i="15"/>
  <c r="CF27" i="15"/>
  <c r="CE27" i="15"/>
  <c r="CD27" i="15"/>
  <c r="CC27" i="15"/>
  <c r="CB27" i="15"/>
  <c r="CA27" i="15"/>
  <c r="BZ27" i="15"/>
  <c r="F27" i="15"/>
  <c r="E27" i="15"/>
  <c r="D27" i="15"/>
  <c r="C27" i="15"/>
  <c r="B27" i="15"/>
  <c r="A27" i="15"/>
  <c r="CM26" i="15"/>
  <c r="CL26" i="15"/>
  <c r="CK26" i="15"/>
  <c r="CJ26" i="15"/>
  <c r="CG26" i="15"/>
  <c r="CF26" i="15"/>
  <c r="CE26" i="15"/>
  <c r="CD26" i="15"/>
  <c r="CC26" i="15"/>
  <c r="CB26" i="15"/>
  <c r="CA26" i="15"/>
  <c r="BZ26" i="15"/>
  <c r="F26" i="15"/>
  <c r="E26" i="15"/>
  <c r="D26" i="15"/>
  <c r="C26" i="15"/>
  <c r="B26" i="15"/>
  <c r="A26" i="15"/>
  <c r="CM25" i="15"/>
  <c r="CL25" i="15"/>
  <c r="CK25" i="15"/>
  <c r="CJ25" i="15"/>
  <c r="CG25" i="15"/>
  <c r="CF25" i="15"/>
  <c r="CE25" i="15"/>
  <c r="CD25" i="15"/>
  <c r="CC25" i="15"/>
  <c r="CB25" i="15"/>
  <c r="CA25" i="15"/>
  <c r="BZ25" i="15"/>
  <c r="F25" i="15"/>
  <c r="E25" i="15"/>
  <c r="D25" i="15"/>
  <c r="C25" i="15"/>
  <c r="B25" i="15"/>
  <c r="A25" i="15"/>
  <c r="CM24" i="15"/>
  <c r="CL24" i="15"/>
  <c r="CK24" i="15"/>
  <c r="CJ24" i="15"/>
  <c r="CG24" i="15"/>
  <c r="CF24" i="15"/>
  <c r="CE24" i="15"/>
  <c r="CD24" i="15"/>
  <c r="CC24" i="15"/>
  <c r="CB24" i="15"/>
  <c r="CA24" i="15"/>
  <c r="BZ24" i="15"/>
  <c r="F24" i="15"/>
  <c r="E24" i="15"/>
  <c r="D24" i="15"/>
  <c r="C24" i="15"/>
  <c r="B24" i="15"/>
  <c r="A24" i="15"/>
  <c r="CM23" i="15"/>
  <c r="CL23" i="15"/>
  <c r="CK23" i="15"/>
  <c r="CJ23" i="15"/>
  <c r="CG23" i="15"/>
  <c r="CF23" i="15"/>
  <c r="CE23" i="15"/>
  <c r="CD23" i="15"/>
  <c r="CC23" i="15"/>
  <c r="CB23" i="15"/>
  <c r="CA23" i="15"/>
  <c r="BZ23" i="15"/>
  <c r="F23" i="15"/>
  <c r="E23" i="15"/>
  <c r="D23" i="15"/>
  <c r="C23" i="15"/>
  <c r="B23" i="15"/>
  <c r="A23" i="15"/>
  <c r="CM22" i="15"/>
  <c r="CL22" i="15"/>
  <c r="CK22" i="15"/>
  <c r="CJ22" i="15"/>
  <c r="CG22" i="15"/>
  <c r="CF22" i="15"/>
  <c r="CE22" i="15"/>
  <c r="CD22" i="15"/>
  <c r="CC22" i="15"/>
  <c r="CB22" i="15"/>
  <c r="CA22" i="15"/>
  <c r="BZ22" i="15"/>
  <c r="F22" i="15"/>
  <c r="D22" i="15"/>
  <c r="C22" i="15"/>
  <c r="B22" i="15"/>
  <c r="A22" i="15"/>
  <c r="CM21" i="15"/>
  <c r="CL21" i="15"/>
  <c r="CK21" i="15"/>
  <c r="CJ21" i="15"/>
  <c r="CG21" i="15"/>
  <c r="CF21" i="15"/>
  <c r="CE21" i="15"/>
  <c r="CD21" i="15"/>
  <c r="CC21" i="15"/>
  <c r="CB21" i="15"/>
  <c r="CA21" i="15"/>
  <c r="BZ21" i="15"/>
  <c r="F21" i="15"/>
  <c r="E21" i="15"/>
  <c r="D21" i="15"/>
  <c r="C21" i="15"/>
  <c r="B21" i="15"/>
  <c r="A21" i="15"/>
  <c r="CM20" i="15"/>
  <c r="CL20" i="15"/>
  <c r="CK20" i="15"/>
  <c r="CJ20" i="15"/>
  <c r="CG20" i="15"/>
  <c r="CF20" i="15"/>
  <c r="CE20" i="15"/>
  <c r="CD20" i="15"/>
  <c r="CC20" i="15"/>
  <c r="CB20" i="15"/>
  <c r="CA20" i="15"/>
  <c r="BZ20" i="15"/>
  <c r="F20" i="15"/>
  <c r="E20" i="15"/>
  <c r="D20" i="15"/>
  <c r="C20" i="15"/>
  <c r="B20" i="15"/>
  <c r="A20" i="15"/>
  <c r="CM19" i="15"/>
  <c r="CL19" i="15"/>
  <c r="CK19" i="15"/>
  <c r="CJ19" i="15"/>
  <c r="CG19" i="15"/>
  <c r="CF19" i="15"/>
  <c r="CE19" i="15"/>
  <c r="CD19" i="15"/>
  <c r="CC19" i="15"/>
  <c r="CB19" i="15"/>
  <c r="CA19" i="15"/>
  <c r="BZ19" i="15"/>
  <c r="F19" i="15"/>
  <c r="E19" i="15"/>
  <c r="D19" i="15"/>
  <c r="C19" i="15"/>
  <c r="B19" i="15"/>
  <c r="A19" i="15"/>
  <c r="CM18" i="15"/>
  <c r="CL18" i="15"/>
  <c r="CK18" i="15"/>
  <c r="CJ18" i="15"/>
  <c r="CG18" i="15"/>
  <c r="CF18" i="15"/>
  <c r="CE18" i="15"/>
  <c r="CD18" i="15"/>
  <c r="CC18" i="15"/>
  <c r="CB18" i="15"/>
  <c r="CA18" i="15"/>
  <c r="BZ18" i="15"/>
  <c r="F18" i="15"/>
  <c r="E18" i="15"/>
  <c r="D18" i="15"/>
  <c r="C18" i="15"/>
  <c r="B18" i="15"/>
  <c r="A18" i="15"/>
  <c r="CM17" i="15"/>
  <c r="CL17" i="15"/>
  <c r="CK17" i="15"/>
  <c r="CJ17" i="15"/>
  <c r="CG17" i="15"/>
  <c r="CF17" i="15"/>
  <c r="CE17" i="15"/>
  <c r="CD17" i="15"/>
  <c r="CC17" i="15"/>
  <c r="CB17" i="15"/>
  <c r="CA17" i="15"/>
  <c r="BZ17" i="15"/>
  <c r="F17" i="15"/>
  <c r="E17" i="15"/>
  <c r="D17" i="15"/>
  <c r="C17" i="15"/>
  <c r="B17" i="15"/>
  <c r="A17" i="15"/>
  <c r="CM16" i="15"/>
  <c r="CL16" i="15"/>
  <c r="CK16" i="15"/>
  <c r="CJ16" i="15"/>
  <c r="CG16" i="15"/>
  <c r="CF16" i="15"/>
  <c r="CE16" i="15"/>
  <c r="CD16" i="15"/>
  <c r="CC16" i="15"/>
  <c r="CB16" i="15"/>
  <c r="CA16" i="15"/>
  <c r="BZ16" i="15"/>
  <c r="F16" i="15"/>
  <c r="E16" i="15"/>
  <c r="D16" i="15"/>
  <c r="C16" i="15"/>
  <c r="B16" i="15"/>
  <c r="A16" i="15"/>
  <c r="CM15" i="15"/>
  <c r="CL15" i="15"/>
  <c r="CK15" i="15"/>
  <c r="CJ15" i="15"/>
  <c r="CG15" i="15"/>
  <c r="CF15" i="15"/>
  <c r="CE15" i="15"/>
  <c r="CD15" i="15"/>
  <c r="CC15" i="15"/>
  <c r="CB15" i="15"/>
  <c r="CA15" i="15"/>
  <c r="BZ15" i="15"/>
  <c r="F15" i="15"/>
  <c r="E15" i="15"/>
  <c r="D15" i="15"/>
  <c r="C15" i="15"/>
  <c r="B15" i="15"/>
  <c r="A15" i="15"/>
  <c r="CM14" i="15"/>
  <c r="CL14" i="15"/>
  <c r="CK14" i="15"/>
  <c r="CJ14" i="15"/>
  <c r="CG14" i="15"/>
  <c r="CF14" i="15"/>
  <c r="CE14" i="15"/>
  <c r="CD14" i="15"/>
  <c r="CC14" i="15"/>
  <c r="CB14" i="15"/>
  <c r="CA14" i="15"/>
  <c r="BZ14" i="15"/>
  <c r="F14" i="15"/>
  <c r="E14" i="15"/>
  <c r="D14" i="15"/>
  <c r="C14" i="15"/>
  <c r="B14" i="15"/>
  <c r="A14" i="15"/>
  <c r="CM13" i="15"/>
  <c r="CL13" i="15"/>
  <c r="CK13" i="15"/>
  <c r="CJ13" i="15"/>
  <c r="CG13" i="15"/>
  <c r="CF13" i="15"/>
  <c r="CE13" i="15"/>
  <c r="CD13" i="15"/>
  <c r="CC13" i="15"/>
  <c r="CB13" i="15"/>
  <c r="CA13" i="15"/>
  <c r="BZ13" i="15"/>
  <c r="F13" i="15"/>
  <c r="E13" i="15"/>
  <c r="D13" i="15"/>
  <c r="C13" i="15"/>
  <c r="B13" i="15"/>
  <c r="A13" i="15"/>
  <c r="CM12" i="15"/>
  <c r="CL12" i="15"/>
  <c r="CK12" i="15"/>
  <c r="CJ12" i="15"/>
  <c r="CG12" i="15"/>
  <c r="CF12" i="15"/>
  <c r="CE12" i="15"/>
  <c r="CD12" i="15"/>
  <c r="CC12" i="15"/>
  <c r="CB12" i="15"/>
  <c r="CA12" i="15"/>
  <c r="BZ12" i="15"/>
  <c r="F12" i="15"/>
  <c r="E12" i="15"/>
  <c r="D12" i="15"/>
  <c r="C12" i="15"/>
  <c r="B12" i="15"/>
  <c r="A12" i="15"/>
  <c r="CM11" i="15"/>
  <c r="CL11" i="15"/>
  <c r="CK11" i="15"/>
  <c r="CJ11" i="15"/>
  <c r="CG11" i="15"/>
  <c r="CF11" i="15"/>
  <c r="CE11" i="15"/>
  <c r="CD11" i="15"/>
  <c r="CC11" i="15"/>
  <c r="CB11" i="15"/>
  <c r="CA11" i="15"/>
  <c r="BZ11" i="15"/>
  <c r="F11" i="15"/>
  <c r="E11" i="15"/>
  <c r="D11" i="15"/>
  <c r="C11" i="15"/>
  <c r="B11" i="15"/>
  <c r="A11" i="15"/>
  <c r="CM10" i="15"/>
  <c r="CL10" i="15"/>
  <c r="CK10" i="15"/>
  <c r="CJ10" i="15"/>
  <c r="CG10" i="15"/>
  <c r="CF10" i="15"/>
  <c r="CE10" i="15"/>
  <c r="CD10" i="15"/>
  <c r="CC10" i="15"/>
  <c r="CB10" i="15"/>
  <c r="CA10" i="15"/>
  <c r="BZ10" i="15"/>
  <c r="F10" i="15"/>
  <c r="E10" i="15"/>
  <c r="D10" i="15"/>
  <c r="C10" i="15"/>
  <c r="B10" i="15"/>
  <c r="A10" i="15"/>
  <c r="CM9" i="15"/>
  <c r="CL9" i="15"/>
  <c r="CK9" i="15"/>
  <c r="CJ9" i="15"/>
  <c r="CG9" i="15"/>
  <c r="CF9" i="15"/>
  <c r="CE9" i="15"/>
  <c r="CD9" i="15"/>
  <c r="CC9" i="15"/>
  <c r="CB9" i="15"/>
  <c r="CA9" i="15"/>
  <c r="BZ9" i="15"/>
  <c r="F9" i="15"/>
  <c r="E9" i="15"/>
  <c r="D9" i="15"/>
  <c r="C9" i="15"/>
  <c r="B9" i="15"/>
  <c r="A9" i="15"/>
  <c r="CM8" i="15"/>
  <c r="CL8" i="15"/>
  <c r="CK8" i="15"/>
  <c r="CJ8" i="15"/>
  <c r="CG8" i="15"/>
  <c r="CF8" i="15"/>
  <c r="CE8" i="15"/>
  <c r="CD8" i="15"/>
  <c r="CC8" i="15"/>
  <c r="CB8" i="15"/>
  <c r="CA8" i="15"/>
  <c r="BZ8" i="15"/>
  <c r="F8" i="15"/>
  <c r="E8" i="15"/>
  <c r="D8" i="15"/>
  <c r="C8" i="15"/>
  <c r="B8" i="15"/>
  <c r="A8" i="15"/>
  <c r="CM7" i="15"/>
  <c r="CL7" i="15"/>
  <c r="CK7" i="15"/>
  <c r="CJ7" i="15"/>
  <c r="CG7" i="15"/>
  <c r="CF7" i="15"/>
  <c r="CE7" i="15"/>
  <c r="CD7" i="15"/>
  <c r="CC7" i="15"/>
  <c r="CB7" i="15"/>
  <c r="CA7" i="15"/>
  <c r="BZ7" i="15"/>
  <c r="F7" i="15"/>
  <c r="E7" i="15"/>
  <c r="D7" i="15"/>
  <c r="C7" i="15"/>
  <c r="B7" i="15"/>
  <c r="A7" i="15"/>
  <c r="CM6" i="15"/>
  <c r="CL6" i="15"/>
  <c r="CK6" i="15"/>
  <c r="CJ6" i="15"/>
  <c r="CG6" i="15"/>
  <c r="CF6" i="15"/>
  <c r="CE6" i="15"/>
  <c r="CD6" i="15"/>
  <c r="CC6" i="15"/>
  <c r="CB6" i="15"/>
  <c r="CA6" i="15"/>
  <c r="BZ6" i="15"/>
  <c r="F6" i="15"/>
  <c r="E6" i="15"/>
  <c r="D6" i="15"/>
  <c r="C6" i="15"/>
  <c r="B6" i="15"/>
  <c r="A6" i="15"/>
  <c r="CM5" i="15"/>
  <c r="CL5" i="15"/>
  <c r="CK5" i="15"/>
  <c r="CJ5" i="15"/>
  <c r="CG5" i="15"/>
  <c r="CF5" i="15"/>
  <c r="CE5" i="15"/>
  <c r="CD5" i="15"/>
  <c r="CC5" i="15"/>
  <c r="CB5" i="15"/>
  <c r="CA5" i="15"/>
  <c r="BZ5" i="15"/>
  <c r="F5" i="15"/>
  <c r="E5" i="15"/>
  <c r="D5" i="15"/>
  <c r="C5" i="15"/>
  <c r="B5" i="15"/>
  <c r="A5" i="15"/>
  <c r="CM4" i="15"/>
  <c r="CL4" i="15"/>
  <c r="CK4" i="15"/>
  <c r="CJ4" i="15"/>
  <c r="CG4" i="15"/>
  <c r="CF4" i="15"/>
  <c r="CE4" i="15"/>
  <c r="CD4" i="15"/>
  <c r="CC4" i="15"/>
  <c r="CB4" i="15"/>
  <c r="CA4" i="15"/>
  <c r="BZ4" i="15"/>
  <c r="F4" i="15"/>
  <c r="E4" i="15"/>
  <c r="D4" i="15"/>
  <c r="C4" i="15"/>
  <c r="B4" i="15"/>
  <c r="A4" i="15"/>
  <c r="CM3" i="15"/>
  <c r="CL3" i="15"/>
  <c r="CK3" i="15"/>
  <c r="CJ3" i="15"/>
  <c r="CG3" i="15"/>
  <c r="CF3" i="15"/>
  <c r="CE3" i="15"/>
  <c r="CD3" i="15"/>
  <c r="CC3" i="15"/>
  <c r="CB3" i="15"/>
  <c r="CA3" i="15"/>
  <c r="BZ3" i="15"/>
  <c r="F3" i="15"/>
  <c r="E3" i="15"/>
  <c r="D3" i="15"/>
  <c r="C3" i="15"/>
  <c r="B3" i="15"/>
  <c r="A3" i="15"/>
  <c r="CM2" i="15"/>
  <c r="CL2" i="15"/>
  <c r="CK2" i="15"/>
  <c r="CJ2" i="15"/>
  <c r="CG2" i="15"/>
  <c r="CF2" i="15"/>
  <c r="CE2" i="15"/>
  <c r="CD2" i="15"/>
  <c r="CC2" i="15"/>
  <c r="CB2" i="15"/>
  <c r="CA2" i="15"/>
  <c r="BZ2" i="15"/>
  <c r="F2" i="15"/>
  <c r="E2" i="15"/>
  <c r="D2" i="15"/>
  <c r="C2" i="15"/>
  <c r="A2" i="15"/>
  <c r="CM101" i="10"/>
  <c r="CL101" i="10"/>
  <c r="CK101" i="10"/>
  <c r="CJ101" i="10"/>
  <c r="CG101" i="10"/>
  <c r="CF101" i="10"/>
  <c r="CE101" i="10"/>
  <c r="CD101" i="10"/>
  <c r="CC101" i="10"/>
  <c r="CB101" i="10"/>
  <c r="CA101" i="10"/>
  <c r="BZ101" i="10"/>
  <c r="B101" i="10"/>
  <c r="A101" i="10"/>
  <c r="CM100" i="10"/>
  <c r="CL100" i="10"/>
  <c r="CK100" i="10"/>
  <c r="CJ100" i="10"/>
  <c r="CG100" i="10"/>
  <c r="CF100" i="10"/>
  <c r="CE100" i="10"/>
  <c r="CD100" i="10"/>
  <c r="CC100" i="10"/>
  <c r="CB100" i="10"/>
  <c r="CA100" i="10"/>
  <c r="BZ100" i="10"/>
  <c r="B100" i="10"/>
  <c r="A100" i="10"/>
  <c r="CM99" i="10"/>
  <c r="CL99" i="10"/>
  <c r="CK99" i="10"/>
  <c r="CJ99" i="10"/>
  <c r="CG99" i="10"/>
  <c r="CF99" i="10"/>
  <c r="CE99" i="10"/>
  <c r="CD99" i="10"/>
  <c r="CC99" i="10"/>
  <c r="CB99" i="10"/>
  <c r="CA99" i="10"/>
  <c r="BZ99" i="10"/>
  <c r="B99" i="10"/>
  <c r="A99" i="10"/>
  <c r="CM98" i="10"/>
  <c r="CL98" i="10"/>
  <c r="CK98" i="10"/>
  <c r="CJ98" i="10"/>
  <c r="CG98" i="10"/>
  <c r="CF98" i="10"/>
  <c r="CE98" i="10"/>
  <c r="CD98" i="10"/>
  <c r="CC98" i="10"/>
  <c r="CB98" i="10"/>
  <c r="CA98" i="10"/>
  <c r="BZ98" i="10"/>
  <c r="B98" i="10"/>
  <c r="A98" i="10"/>
  <c r="CM97" i="10"/>
  <c r="CL97" i="10"/>
  <c r="CK97" i="10"/>
  <c r="CJ97" i="10"/>
  <c r="CG97" i="10"/>
  <c r="CF97" i="10"/>
  <c r="CE97" i="10"/>
  <c r="CD97" i="10"/>
  <c r="CC97" i="10"/>
  <c r="CB97" i="10"/>
  <c r="CA97" i="10"/>
  <c r="BZ97" i="10"/>
  <c r="B97" i="10"/>
  <c r="A97" i="10"/>
  <c r="CM96" i="10"/>
  <c r="CL96" i="10"/>
  <c r="CK96" i="10"/>
  <c r="CJ96" i="10"/>
  <c r="CG96" i="10"/>
  <c r="CF96" i="10"/>
  <c r="CE96" i="10"/>
  <c r="CD96" i="10"/>
  <c r="CC96" i="10"/>
  <c r="CB96" i="10"/>
  <c r="CA96" i="10"/>
  <c r="BZ96" i="10"/>
  <c r="B96" i="10"/>
  <c r="A96" i="10"/>
  <c r="CM95" i="10"/>
  <c r="CL95" i="10"/>
  <c r="CK95" i="10"/>
  <c r="CJ95" i="10"/>
  <c r="CG95" i="10"/>
  <c r="CF95" i="10"/>
  <c r="CE95" i="10"/>
  <c r="CD95" i="10"/>
  <c r="CC95" i="10"/>
  <c r="CB95" i="10"/>
  <c r="CA95" i="10"/>
  <c r="BZ95" i="10"/>
  <c r="B95" i="10"/>
  <c r="A95" i="10"/>
  <c r="CM94" i="10"/>
  <c r="CL94" i="10"/>
  <c r="CK94" i="10"/>
  <c r="CJ94" i="10"/>
  <c r="CG94" i="10"/>
  <c r="CF94" i="10"/>
  <c r="CE94" i="10"/>
  <c r="CD94" i="10"/>
  <c r="CC94" i="10"/>
  <c r="CB94" i="10"/>
  <c r="CA94" i="10"/>
  <c r="BZ94" i="10"/>
  <c r="B94" i="10"/>
  <c r="A94" i="10"/>
  <c r="CM93" i="10"/>
  <c r="CL93" i="10"/>
  <c r="CK93" i="10"/>
  <c r="CJ93" i="10"/>
  <c r="CG93" i="10"/>
  <c r="CF93" i="10"/>
  <c r="CE93" i="10"/>
  <c r="CD93" i="10"/>
  <c r="CC93" i="10"/>
  <c r="CB93" i="10"/>
  <c r="CA93" i="10"/>
  <c r="BZ93" i="10"/>
  <c r="B93" i="10"/>
  <c r="A93" i="10"/>
  <c r="CM92" i="10"/>
  <c r="CL92" i="10"/>
  <c r="CK92" i="10"/>
  <c r="CJ92" i="10"/>
  <c r="CG92" i="10"/>
  <c r="CF92" i="10"/>
  <c r="CE92" i="10"/>
  <c r="CD92" i="10"/>
  <c r="CC92" i="10"/>
  <c r="CB92" i="10"/>
  <c r="CA92" i="10"/>
  <c r="BZ92" i="10"/>
  <c r="B92" i="10"/>
  <c r="A92" i="10"/>
  <c r="CM91" i="10"/>
  <c r="CL91" i="10"/>
  <c r="CK91" i="10"/>
  <c r="CJ91" i="10"/>
  <c r="CG91" i="10"/>
  <c r="CF91" i="10"/>
  <c r="CE91" i="10"/>
  <c r="CD91" i="10"/>
  <c r="CC91" i="10"/>
  <c r="CB91" i="10"/>
  <c r="CA91" i="10"/>
  <c r="BZ91" i="10"/>
  <c r="B91" i="10"/>
  <c r="A91" i="10"/>
  <c r="CM90" i="10"/>
  <c r="CL90" i="10"/>
  <c r="CK90" i="10"/>
  <c r="CJ90" i="10"/>
  <c r="CG90" i="10"/>
  <c r="CF90" i="10"/>
  <c r="CE90" i="10"/>
  <c r="CD90" i="10"/>
  <c r="CC90" i="10"/>
  <c r="CB90" i="10"/>
  <c r="CA90" i="10"/>
  <c r="BZ90" i="10"/>
  <c r="B90" i="10"/>
  <c r="A90" i="10"/>
  <c r="CM89" i="10"/>
  <c r="CL89" i="10"/>
  <c r="CK89" i="10"/>
  <c r="CJ89" i="10"/>
  <c r="CG89" i="10"/>
  <c r="CF89" i="10"/>
  <c r="CE89" i="10"/>
  <c r="CD89" i="10"/>
  <c r="CC89" i="10"/>
  <c r="CB89" i="10"/>
  <c r="CA89" i="10"/>
  <c r="BZ89" i="10"/>
  <c r="B89" i="10"/>
  <c r="A89" i="10"/>
  <c r="CM88" i="10"/>
  <c r="CL88" i="10"/>
  <c r="CK88" i="10"/>
  <c r="CJ88" i="10"/>
  <c r="CG88" i="10"/>
  <c r="CF88" i="10"/>
  <c r="CE88" i="10"/>
  <c r="CD88" i="10"/>
  <c r="CC88" i="10"/>
  <c r="CB88" i="10"/>
  <c r="CA88" i="10"/>
  <c r="BZ88" i="10"/>
  <c r="B88" i="10"/>
  <c r="A88" i="10"/>
  <c r="CM87" i="10"/>
  <c r="CL87" i="10"/>
  <c r="CK87" i="10"/>
  <c r="CJ87" i="10"/>
  <c r="CG87" i="10"/>
  <c r="CF87" i="10"/>
  <c r="CE87" i="10"/>
  <c r="CD87" i="10"/>
  <c r="CC87" i="10"/>
  <c r="CB87" i="10"/>
  <c r="CA87" i="10"/>
  <c r="BZ87" i="10"/>
  <c r="B87" i="10"/>
  <c r="A87" i="10"/>
  <c r="CM86" i="10"/>
  <c r="CL86" i="10"/>
  <c r="CK86" i="10"/>
  <c r="CJ86" i="10"/>
  <c r="CG86" i="10"/>
  <c r="CF86" i="10"/>
  <c r="CE86" i="10"/>
  <c r="CD86" i="10"/>
  <c r="CC86" i="10"/>
  <c r="CB86" i="10"/>
  <c r="CA86" i="10"/>
  <c r="BZ86" i="10"/>
  <c r="B86" i="10"/>
  <c r="A86" i="10"/>
  <c r="CM85" i="10"/>
  <c r="CL85" i="10"/>
  <c r="CK85" i="10"/>
  <c r="CJ85" i="10"/>
  <c r="CG85" i="10"/>
  <c r="CF85" i="10"/>
  <c r="CE85" i="10"/>
  <c r="CD85" i="10"/>
  <c r="CC85" i="10"/>
  <c r="CB85" i="10"/>
  <c r="CA85" i="10"/>
  <c r="BZ85" i="10"/>
  <c r="B85" i="10"/>
  <c r="A85" i="10"/>
  <c r="CM84" i="10"/>
  <c r="CL84" i="10"/>
  <c r="CK84" i="10"/>
  <c r="CJ84" i="10"/>
  <c r="CG84" i="10"/>
  <c r="CF84" i="10"/>
  <c r="CE84" i="10"/>
  <c r="CD84" i="10"/>
  <c r="CC84" i="10"/>
  <c r="CB84" i="10"/>
  <c r="CA84" i="10"/>
  <c r="BZ84" i="10"/>
  <c r="B84" i="10"/>
  <c r="A84" i="10"/>
  <c r="CM83" i="10"/>
  <c r="CL83" i="10"/>
  <c r="CK83" i="10"/>
  <c r="CJ83" i="10"/>
  <c r="CG83" i="10"/>
  <c r="CF83" i="10"/>
  <c r="CE83" i="10"/>
  <c r="CD83" i="10"/>
  <c r="CC83" i="10"/>
  <c r="CB83" i="10"/>
  <c r="CA83" i="10"/>
  <c r="BZ83" i="10"/>
  <c r="B83" i="10"/>
  <c r="A83" i="10"/>
  <c r="CM82" i="10"/>
  <c r="CL82" i="10"/>
  <c r="CK82" i="10"/>
  <c r="CJ82" i="10"/>
  <c r="CG82" i="10"/>
  <c r="CF82" i="10"/>
  <c r="CE82" i="10"/>
  <c r="CD82" i="10"/>
  <c r="CC82" i="10"/>
  <c r="CB82" i="10"/>
  <c r="CA82" i="10"/>
  <c r="BZ82" i="10"/>
  <c r="B82" i="10"/>
  <c r="A82" i="10"/>
  <c r="CM81" i="10"/>
  <c r="CL81" i="10"/>
  <c r="CK81" i="10"/>
  <c r="CJ81" i="10"/>
  <c r="CG81" i="10"/>
  <c r="CF81" i="10"/>
  <c r="CE81" i="10"/>
  <c r="CD81" i="10"/>
  <c r="CC81" i="10"/>
  <c r="CB81" i="10"/>
  <c r="CA81" i="10"/>
  <c r="BZ81" i="10"/>
  <c r="B81" i="10"/>
  <c r="A81" i="10"/>
  <c r="CM80" i="10"/>
  <c r="CL80" i="10"/>
  <c r="CK80" i="10"/>
  <c r="CJ80" i="10"/>
  <c r="CG80" i="10"/>
  <c r="CF80" i="10"/>
  <c r="CE80" i="10"/>
  <c r="CD80" i="10"/>
  <c r="CC80" i="10"/>
  <c r="CB80" i="10"/>
  <c r="CA80" i="10"/>
  <c r="BZ80" i="10"/>
  <c r="B80" i="10"/>
  <c r="A80" i="10"/>
  <c r="CM79" i="10"/>
  <c r="CL79" i="10"/>
  <c r="CK79" i="10"/>
  <c r="CJ79" i="10"/>
  <c r="CG79" i="10"/>
  <c r="CF79" i="10"/>
  <c r="CE79" i="10"/>
  <c r="CD79" i="10"/>
  <c r="CC79" i="10"/>
  <c r="CB79" i="10"/>
  <c r="CA79" i="10"/>
  <c r="BZ79" i="10"/>
  <c r="B79" i="10"/>
  <c r="A79" i="10"/>
  <c r="CM78" i="10"/>
  <c r="CL78" i="10"/>
  <c r="CK78" i="10"/>
  <c r="CJ78" i="10"/>
  <c r="CG78" i="10"/>
  <c r="CF78" i="10"/>
  <c r="CE78" i="10"/>
  <c r="CD78" i="10"/>
  <c r="CC78" i="10"/>
  <c r="CB78" i="10"/>
  <c r="CA78" i="10"/>
  <c r="BZ78" i="10"/>
  <c r="B78" i="10"/>
  <c r="A78" i="10"/>
  <c r="CM77" i="10"/>
  <c r="CL77" i="10"/>
  <c r="CK77" i="10"/>
  <c r="CJ77" i="10"/>
  <c r="CG77" i="10"/>
  <c r="CF77" i="10"/>
  <c r="CE77" i="10"/>
  <c r="CD77" i="10"/>
  <c r="CC77" i="10"/>
  <c r="CB77" i="10"/>
  <c r="CA77" i="10"/>
  <c r="BZ77" i="10"/>
  <c r="B77" i="10"/>
  <c r="A77" i="10"/>
  <c r="CM76" i="10"/>
  <c r="CL76" i="10"/>
  <c r="CK76" i="10"/>
  <c r="CJ76" i="10"/>
  <c r="CG76" i="10"/>
  <c r="CF76" i="10"/>
  <c r="CE76" i="10"/>
  <c r="CD76" i="10"/>
  <c r="CC76" i="10"/>
  <c r="CB76" i="10"/>
  <c r="CA76" i="10"/>
  <c r="BZ76" i="10"/>
  <c r="B76" i="10"/>
  <c r="A76" i="10"/>
  <c r="CM75" i="10"/>
  <c r="CL75" i="10"/>
  <c r="CK75" i="10"/>
  <c r="CJ75" i="10"/>
  <c r="CG75" i="10"/>
  <c r="CF75" i="10"/>
  <c r="CE75" i="10"/>
  <c r="CD75" i="10"/>
  <c r="CC75" i="10"/>
  <c r="CB75" i="10"/>
  <c r="CA75" i="10"/>
  <c r="BZ75" i="10"/>
  <c r="B75" i="10"/>
  <c r="A75" i="10"/>
  <c r="CM74" i="10"/>
  <c r="CL74" i="10"/>
  <c r="CK74" i="10"/>
  <c r="CJ74" i="10"/>
  <c r="CG74" i="10"/>
  <c r="CF74" i="10"/>
  <c r="CE74" i="10"/>
  <c r="CD74" i="10"/>
  <c r="CC74" i="10"/>
  <c r="CB74" i="10"/>
  <c r="CA74" i="10"/>
  <c r="BZ74" i="10"/>
  <c r="B74" i="10"/>
  <c r="A74" i="10"/>
  <c r="CM73" i="10"/>
  <c r="CL73" i="10"/>
  <c r="CK73" i="10"/>
  <c r="CJ73" i="10"/>
  <c r="CG73" i="10"/>
  <c r="CF73" i="10"/>
  <c r="CE73" i="10"/>
  <c r="CD73" i="10"/>
  <c r="CC73" i="10"/>
  <c r="CB73" i="10"/>
  <c r="CA73" i="10"/>
  <c r="BZ73" i="10"/>
  <c r="B73" i="10"/>
  <c r="A73" i="10"/>
  <c r="CM72" i="10"/>
  <c r="CL72" i="10"/>
  <c r="CK72" i="10"/>
  <c r="CJ72" i="10"/>
  <c r="CG72" i="10"/>
  <c r="CF72" i="10"/>
  <c r="CE72" i="10"/>
  <c r="CD72" i="10"/>
  <c r="CC72" i="10"/>
  <c r="CB72" i="10"/>
  <c r="CA72" i="10"/>
  <c r="BZ72" i="10"/>
  <c r="B72" i="10"/>
  <c r="A72" i="10"/>
  <c r="CM71" i="10"/>
  <c r="CL71" i="10"/>
  <c r="CK71" i="10"/>
  <c r="CJ71" i="10"/>
  <c r="CG71" i="10"/>
  <c r="CF71" i="10"/>
  <c r="CE71" i="10"/>
  <c r="CD71" i="10"/>
  <c r="CC71" i="10"/>
  <c r="CB71" i="10"/>
  <c r="CA71" i="10"/>
  <c r="BZ71" i="10"/>
  <c r="B71" i="10"/>
  <c r="A71" i="10"/>
  <c r="CM70" i="10"/>
  <c r="CL70" i="10"/>
  <c r="CK70" i="10"/>
  <c r="CJ70" i="10"/>
  <c r="CG70" i="10"/>
  <c r="CF70" i="10"/>
  <c r="CE70" i="10"/>
  <c r="CD70" i="10"/>
  <c r="CC70" i="10"/>
  <c r="CB70" i="10"/>
  <c r="CA70" i="10"/>
  <c r="BZ70" i="10"/>
  <c r="B70" i="10"/>
  <c r="A70" i="10"/>
  <c r="CM69" i="10"/>
  <c r="CL69" i="10"/>
  <c r="CK69" i="10"/>
  <c r="CJ69" i="10"/>
  <c r="CG69" i="10"/>
  <c r="CF69" i="10"/>
  <c r="CE69" i="10"/>
  <c r="CD69" i="10"/>
  <c r="CC69" i="10"/>
  <c r="CB69" i="10"/>
  <c r="CA69" i="10"/>
  <c r="BZ69" i="10"/>
  <c r="B69" i="10"/>
  <c r="A69" i="10"/>
  <c r="CM68" i="10"/>
  <c r="CL68" i="10"/>
  <c r="CK68" i="10"/>
  <c r="CJ68" i="10"/>
  <c r="CG68" i="10"/>
  <c r="CF68" i="10"/>
  <c r="CE68" i="10"/>
  <c r="CD68" i="10"/>
  <c r="CC68" i="10"/>
  <c r="CB68" i="10"/>
  <c r="CA68" i="10"/>
  <c r="BZ68" i="10"/>
  <c r="B68" i="10"/>
  <c r="A68" i="10"/>
  <c r="CM67" i="10"/>
  <c r="CL67" i="10"/>
  <c r="CK67" i="10"/>
  <c r="CJ67" i="10"/>
  <c r="CG67" i="10"/>
  <c r="CF67" i="10"/>
  <c r="CE67" i="10"/>
  <c r="CD67" i="10"/>
  <c r="CC67" i="10"/>
  <c r="CB67" i="10"/>
  <c r="CA67" i="10"/>
  <c r="BZ67" i="10"/>
  <c r="B67" i="10"/>
  <c r="A67" i="10"/>
  <c r="CM66" i="10"/>
  <c r="CL66" i="10"/>
  <c r="CK66" i="10"/>
  <c r="CJ66" i="10"/>
  <c r="CG66" i="10"/>
  <c r="CF66" i="10"/>
  <c r="CE66" i="10"/>
  <c r="CD66" i="10"/>
  <c r="CC66" i="10"/>
  <c r="CB66" i="10"/>
  <c r="CA66" i="10"/>
  <c r="BZ66" i="10"/>
  <c r="B66" i="10"/>
  <c r="A66" i="10"/>
  <c r="CM65" i="10"/>
  <c r="CL65" i="10"/>
  <c r="CK65" i="10"/>
  <c r="CJ65" i="10"/>
  <c r="CG65" i="10"/>
  <c r="CF65" i="10"/>
  <c r="CE65" i="10"/>
  <c r="CD65" i="10"/>
  <c r="CC65" i="10"/>
  <c r="CB65" i="10"/>
  <c r="CA65" i="10"/>
  <c r="BZ65" i="10"/>
  <c r="B65" i="10"/>
  <c r="A65" i="10"/>
  <c r="CM64" i="10"/>
  <c r="CL64" i="10"/>
  <c r="CK64" i="10"/>
  <c r="CJ64" i="10"/>
  <c r="CG64" i="10"/>
  <c r="CF64" i="10"/>
  <c r="CE64" i="10"/>
  <c r="CD64" i="10"/>
  <c r="CC64" i="10"/>
  <c r="CB64" i="10"/>
  <c r="CA64" i="10"/>
  <c r="BZ64" i="10"/>
  <c r="B64" i="10"/>
  <c r="A64" i="10"/>
  <c r="CM63" i="10"/>
  <c r="CL63" i="10"/>
  <c r="CK63" i="10"/>
  <c r="CJ63" i="10"/>
  <c r="CG63" i="10"/>
  <c r="CF63" i="10"/>
  <c r="CE63" i="10"/>
  <c r="CD63" i="10"/>
  <c r="CC63" i="10"/>
  <c r="CB63" i="10"/>
  <c r="CA63" i="10"/>
  <c r="BZ63" i="10"/>
  <c r="B63" i="10"/>
  <c r="A63" i="10"/>
  <c r="CM62" i="10"/>
  <c r="CL62" i="10"/>
  <c r="CK62" i="10"/>
  <c r="CJ62" i="10"/>
  <c r="CG62" i="10"/>
  <c r="CF62" i="10"/>
  <c r="CE62" i="10"/>
  <c r="CD62" i="10"/>
  <c r="CC62" i="10"/>
  <c r="CB62" i="10"/>
  <c r="CA62" i="10"/>
  <c r="BZ62" i="10"/>
  <c r="B62" i="10"/>
  <c r="A62" i="10"/>
  <c r="CM61" i="10"/>
  <c r="CL61" i="10"/>
  <c r="CK61" i="10"/>
  <c r="CJ61" i="10"/>
  <c r="CG61" i="10"/>
  <c r="CF61" i="10"/>
  <c r="CE61" i="10"/>
  <c r="CD61" i="10"/>
  <c r="CC61" i="10"/>
  <c r="CB61" i="10"/>
  <c r="CA61" i="10"/>
  <c r="BZ61" i="10"/>
  <c r="B61" i="10"/>
  <c r="A61" i="10"/>
  <c r="CM60" i="10"/>
  <c r="CL60" i="10"/>
  <c r="CK60" i="10"/>
  <c r="CJ60" i="10"/>
  <c r="CG60" i="10"/>
  <c r="CF60" i="10"/>
  <c r="CE60" i="10"/>
  <c r="CD60" i="10"/>
  <c r="CC60" i="10"/>
  <c r="CB60" i="10"/>
  <c r="CA60" i="10"/>
  <c r="BZ60" i="10"/>
  <c r="B60" i="10"/>
  <c r="A60" i="10"/>
  <c r="CM59" i="10"/>
  <c r="CL59" i="10"/>
  <c r="CK59" i="10"/>
  <c r="CJ59" i="10"/>
  <c r="CG59" i="10"/>
  <c r="CF59" i="10"/>
  <c r="CE59" i="10"/>
  <c r="CD59" i="10"/>
  <c r="CC59" i="10"/>
  <c r="CB59" i="10"/>
  <c r="CA59" i="10"/>
  <c r="BZ59" i="10"/>
  <c r="B59" i="10"/>
  <c r="A59" i="10"/>
  <c r="CM58" i="10"/>
  <c r="CL58" i="10"/>
  <c r="CK58" i="10"/>
  <c r="CJ58" i="10"/>
  <c r="CG58" i="10"/>
  <c r="CF58" i="10"/>
  <c r="CE58" i="10"/>
  <c r="CD58" i="10"/>
  <c r="CC58" i="10"/>
  <c r="CB58" i="10"/>
  <c r="CA58" i="10"/>
  <c r="BZ58" i="10"/>
  <c r="B58" i="10"/>
  <c r="A58" i="10"/>
  <c r="CM57" i="10"/>
  <c r="CL57" i="10"/>
  <c r="CK57" i="10"/>
  <c r="CJ57" i="10"/>
  <c r="CG57" i="10"/>
  <c r="CF57" i="10"/>
  <c r="CE57" i="10"/>
  <c r="CD57" i="10"/>
  <c r="CC57" i="10"/>
  <c r="CB57" i="10"/>
  <c r="CA57" i="10"/>
  <c r="BZ57" i="10"/>
  <c r="B57" i="10"/>
  <c r="A57" i="10"/>
  <c r="CM56" i="10"/>
  <c r="CL56" i="10"/>
  <c r="CK56" i="10"/>
  <c r="CJ56" i="10"/>
  <c r="CG56" i="10"/>
  <c r="CF56" i="10"/>
  <c r="CE56" i="10"/>
  <c r="CD56" i="10"/>
  <c r="CC56" i="10"/>
  <c r="CB56" i="10"/>
  <c r="CA56" i="10"/>
  <c r="BZ56" i="10"/>
  <c r="B56" i="10"/>
  <c r="A56" i="10"/>
  <c r="CM55" i="10"/>
  <c r="CL55" i="10"/>
  <c r="CK55" i="10"/>
  <c r="CJ55" i="10"/>
  <c r="CG55" i="10"/>
  <c r="CF55" i="10"/>
  <c r="CE55" i="10"/>
  <c r="CD55" i="10"/>
  <c r="CC55" i="10"/>
  <c r="CB55" i="10"/>
  <c r="CA55" i="10"/>
  <c r="BZ55" i="10"/>
  <c r="B55" i="10"/>
  <c r="A55" i="10"/>
  <c r="CM54" i="10"/>
  <c r="CL54" i="10"/>
  <c r="CK54" i="10"/>
  <c r="CJ54" i="10"/>
  <c r="CG54" i="10"/>
  <c r="CF54" i="10"/>
  <c r="CE54" i="10"/>
  <c r="CD54" i="10"/>
  <c r="CC54" i="10"/>
  <c r="CB54" i="10"/>
  <c r="CA54" i="10"/>
  <c r="BZ54" i="10"/>
  <c r="B54" i="10"/>
  <c r="A54" i="10"/>
  <c r="CM53" i="10"/>
  <c r="CL53" i="10"/>
  <c r="CK53" i="10"/>
  <c r="CJ53" i="10"/>
  <c r="CG53" i="10"/>
  <c r="CF53" i="10"/>
  <c r="CE53" i="10"/>
  <c r="CD53" i="10"/>
  <c r="CC53" i="10"/>
  <c r="CB53" i="10"/>
  <c r="CA53" i="10"/>
  <c r="BZ53" i="10"/>
  <c r="B53" i="10"/>
  <c r="A53" i="10"/>
  <c r="CM52" i="10"/>
  <c r="CL52" i="10"/>
  <c r="CK52" i="10"/>
  <c r="CJ52" i="10"/>
  <c r="CG52" i="10"/>
  <c r="CF52" i="10"/>
  <c r="CE52" i="10"/>
  <c r="CD52" i="10"/>
  <c r="CC52" i="10"/>
  <c r="CB52" i="10"/>
  <c r="CA52" i="10"/>
  <c r="BZ52" i="10"/>
  <c r="B52" i="10"/>
  <c r="A52" i="10"/>
  <c r="CM51" i="10"/>
  <c r="CL51" i="10"/>
  <c r="CK51" i="10"/>
  <c r="CJ51" i="10"/>
  <c r="CG51" i="10"/>
  <c r="CF51" i="10"/>
  <c r="CE51" i="10"/>
  <c r="CD51" i="10"/>
  <c r="CC51" i="10"/>
  <c r="CB51" i="10"/>
  <c r="CA51" i="10"/>
  <c r="BZ51" i="10"/>
  <c r="B51" i="10"/>
  <c r="A51" i="10"/>
  <c r="CM50" i="10"/>
  <c r="CL50" i="10"/>
  <c r="CK50" i="10"/>
  <c r="CJ50" i="10"/>
  <c r="CG50" i="10"/>
  <c r="CF50" i="10"/>
  <c r="CE50" i="10"/>
  <c r="CD50" i="10"/>
  <c r="CC50" i="10"/>
  <c r="CB50" i="10"/>
  <c r="CA50" i="10"/>
  <c r="BZ50" i="10"/>
  <c r="B50" i="10"/>
  <c r="A50" i="10"/>
  <c r="CM49" i="10"/>
  <c r="CL49" i="10"/>
  <c r="CK49" i="10"/>
  <c r="CJ49" i="10"/>
  <c r="CG49" i="10"/>
  <c r="CF49" i="10"/>
  <c r="CE49" i="10"/>
  <c r="CD49" i="10"/>
  <c r="CC49" i="10"/>
  <c r="CB49" i="10"/>
  <c r="CA49" i="10"/>
  <c r="BZ49" i="10"/>
  <c r="B49" i="10"/>
  <c r="A49" i="10"/>
  <c r="CM48" i="10"/>
  <c r="CL48" i="10"/>
  <c r="CK48" i="10"/>
  <c r="CJ48" i="10"/>
  <c r="CG48" i="10"/>
  <c r="CF48" i="10"/>
  <c r="CE48" i="10"/>
  <c r="CD48" i="10"/>
  <c r="CC48" i="10"/>
  <c r="CB48" i="10"/>
  <c r="CA48" i="10"/>
  <c r="BZ48" i="10"/>
  <c r="B48" i="10"/>
  <c r="A48" i="10"/>
  <c r="CM47" i="10"/>
  <c r="CL47" i="10"/>
  <c r="CK47" i="10"/>
  <c r="CJ47" i="10"/>
  <c r="CG47" i="10"/>
  <c r="CF47" i="10"/>
  <c r="CE47" i="10"/>
  <c r="CD47" i="10"/>
  <c r="CC47" i="10"/>
  <c r="CB47" i="10"/>
  <c r="CA47" i="10"/>
  <c r="BZ47" i="10"/>
  <c r="B47" i="10"/>
  <c r="A47" i="10"/>
  <c r="CM46" i="10"/>
  <c r="CL46" i="10"/>
  <c r="CK46" i="10"/>
  <c r="CJ46" i="10"/>
  <c r="CG46" i="10"/>
  <c r="CF46" i="10"/>
  <c r="CE46" i="10"/>
  <c r="CD46" i="10"/>
  <c r="CC46" i="10"/>
  <c r="CB46" i="10"/>
  <c r="CA46" i="10"/>
  <c r="BZ46" i="10"/>
  <c r="B46" i="10"/>
  <c r="A46" i="10"/>
  <c r="CM45" i="10"/>
  <c r="CL45" i="10"/>
  <c r="CK45" i="10"/>
  <c r="CJ45" i="10"/>
  <c r="CG45" i="10"/>
  <c r="CF45" i="10"/>
  <c r="CE45" i="10"/>
  <c r="CD45" i="10"/>
  <c r="CC45" i="10"/>
  <c r="CB45" i="10"/>
  <c r="CA45" i="10"/>
  <c r="BZ45" i="10"/>
  <c r="B45" i="10"/>
  <c r="A45" i="10"/>
  <c r="CM44" i="10"/>
  <c r="CL44" i="10"/>
  <c r="CK44" i="10"/>
  <c r="CJ44" i="10"/>
  <c r="CG44" i="10"/>
  <c r="CF44" i="10"/>
  <c r="CE44" i="10"/>
  <c r="CD44" i="10"/>
  <c r="CC44" i="10"/>
  <c r="CB44" i="10"/>
  <c r="CA44" i="10"/>
  <c r="BZ44" i="10"/>
  <c r="B44" i="10"/>
  <c r="A44" i="10"/>
  <c r="CM43" i="10"/>
  <c r="CL43" i="10"/>
  <c r="CK43" i="10"/>
  <c r="CJ43" i="10"/>
  <c r="CG43" i="10"/>
  <c r="CF43" i="10"/>
  <c r="CE43" i="10"/>
  <c r="CD43" i="10"/>
  <c r="CC43" i="10"/>
  <c r="CB43" i="10"/>
  <c r="CA43" i="10"/>
  <c r="BZ43" i="10"/>
  <c r="B43" i="10"/>
  <c r="A43" i="10"/>
  <c r="CM42" i="10"/>
  <c r="CL42" i="10"/>
  <c r="CK42" i="10"/>
  <c r="CJ42" i="10"/>
  <c r="CG42" i="10"/>
  <c r="CF42" i="10"/>
  <c r="CE42" i="10"/>
  <c r="CD42" i="10"/>
  <c r="CC42" i="10"/>
  <c r="CB42" i="10"/>
  <c r="CA42" i="10"/>
  <c r="BZ42" i="10"/>
  <c r="B42" i="10"/>
  <c r="A42" i="10"/>
  <c r="CM41" i="10"/>
  <c r="CL41" i="10"/>
  <c r="CK41" i="10"/>
  <c r="CJ41" i="10"/>
  <c r="CG41" i="10"/>
  <c r="CF41" i="10"/>
  <c r="CE41" i="10"/>
  <c r="CD41" i="10"/>
  <c r="CC41" i="10"/>
  <c r="CB41" i="10"/>
  <c r="CA41" i="10"/>
  <c r="BZ41" i="10"/>
  <c r="B41" i="10"/>
  <c r="A41" i="10"/>
  <c r="CM40" i="10"/>
  <c r="CL40" i="10"/>
  <c r="CK40" i="10"/>
  <c r="CJ40" i="10"/>
  <c r="CG40" i="10"/>
  <c r="CF40" i="10"/>
  <c r="CE40" i="10"/>
  <c r="CD40" i="10"/>
  <c r="CC40" i="10"/>
  <c r="CB40" i="10"/>
  <c r="CA40" i="10"/>
  <c r="BZ40" i="10"/>
  <c r="B40" i="10"/>
  <c r="A40" i="10"/>
  <c r="CM39" i="10"/>
  <c r="CL39" i="10"/>
  <c r="CK39" i="10"/>
  <c r="CJ39" i="10"/>
  <c r="CG39" i="10"/>
  <c r="CF39" i="10"/>
  <c r="CE39" i="10"/>
  <c r="CD39" i="10"/>
  <c r="CC39" i="10"/>
  <c r="CB39" i="10"/>
  <c r="CA39" i="10"/>
  <c r="BZ39" i="10"/>
  <c r="B39" i="10"/>
  <c r="A39" i="10"/>
  <c r="CM38" i="10"/>
  <c r="CL38" i="10"/>
  <c r="CK38" i="10"/>
  <c r="CJ38" i="10"/>
  <c r="CG38" i="10"/>
  <c r="CF38" i="10"/>
  <c r="CE38" i="10"/>
  <c r="CD38" i="10"/>
  <c r="CC38" i="10"/>
  <c r="CB38" i="10"/>
  <c r="CA38" i="10"/>
  <c r="BZ38" i="10"/>
  <c r="B38" i="10"/>
  <c r="A38" i="10"/>
  <c r="CM37" i="10"/>
  <c r="CL37" i="10"/>
  <c r="CK37" i="10"/>
  <c r="CJ37" i="10"/>
  <c r="CG37" i="10"/>
  <c r="CF37" i="10"/>
  <c r="CE37" i="10"/>
  <c r="CD37" i="10"/>
  <c r="CC37" i="10"/>
  <c r="CB37" i="10"/>
  <c r="CA37" i="10"/>
  <c r="BZ37" i="10"/>
  <c r="B37" i="10"/>
  <c r="A37" i="10"/>
  <c r="CM36" i="10"/>
  <c r="CL36" i="10"/>
  <c r="CK36" i="10"/>
  <c r="CJ36" i="10"/>
  <c r="CG36" i="10"/>
  <c r="CF36" i="10"/>
  <c r="CE36" i="10"/>
  <c r="CD36" i="10"/>
  <c r="CC36" i="10"/>
  <c r="CB36" i="10"/>
  <c r="CA36" i="10"/>
  <c r="BZ36" i="10"/>
  <c r="B36" i="10"/>
  <c r="A36" i="10"/>
  <c r="CM35" i="10"/>
  <c r="CL35" i="10"/>
  <c r="CK35" i="10"/>
  <c r="CJ35" i="10"/>
  <c r="CG35" i="10"/>
  <c r="CF35" i="10"/>
  <c r="CE35" i="10"/>
  <c r="CD35" i="10"/>
  <c r="CC35" i="10"/>
  <c r="CB35" i="10"/>
  <c r="CA35" i="10"/>
  <c r="BZ35" i="10"/>
  <c r="B35" i="10"/>
  <c r="A35" i="10"/>
  <c r="CM34" i="10"/>
  <c r="CL34" i="10"/>
  <c r="CK34" i="10"/>
  <c r="CJ34" i="10"/>
  <c r="CG34" i="10"/>
  <c r="CF34" i="10"/>
  <c r="CE34" i="10"/>
  <c r="CD34" i="10"/>
  <c r="CC34" i="10"/>
  <c r="CB34" i="10"/>
  <c r="CA34" i="10"/>
  <c r="BZ34" i="10"/>
  <c r="B34" i="10"/>
  <c r="A34" i="10"/>
  <c r="CM33" i="10"/>
  <c r="CL33" i="10"/>
  <c r="CK33" i="10"/>
  <c r="CJ33" i="10"/>
  <c r="CG33" i="10"/>
  <c r="CF33" i="10"/>
  <c r="CE33" i="10"/>
  <c r="CD33" i="10"/>
  <c r="CC33" i="10"/>
  <c r="CB33" i="10"/>
  <c r="CA33" i="10"/>
  <c r="BZ33" i="10"/>
  <c r="B33" i="10"/>
  <c r="A33" i="10"/>
  <c r="CM32" i="10"/>
  <c r="CL32" i="10"/>
  <c r="CK32" i="10"/>
  <c r="CJ32" i="10"/>
  <c r="CG32" i="10"/>
  <c r="CF32" i="10"/>
  <c r="CE32" i="10"/>
  <c r="CD32" i="10"/>
  <c r="CC32" i="10"/>
  <c r="CB32" i="10"/>
  <c r="CA32" i="10"/>
  <c r="BZ32" i="10"/>
  <c r="B32" i="10"/>
  <c r="A32" i="10"/>
  <c r="CM31" i="10"/>
  <c r="CL31" i="10"/>
  <c r="CK31" i="10"/>
  <c r="CJ31" i="10"/>
  <c r="CG31" i="10"/>
  <c r="CF31" i="10"/>
  <c r="CE31" i="10"/>
  <c r="CD31" i="10"/>
  <c r="CC31" i="10"/>
  <c r="CB31" i="10"/>
  <c r="CA31" i="10"/>
  <c r="BZ31" i="10"/>
  <c r="B31" i="10"/>
  <c r="A31" i="10"/>
  <c r="CM30" i="10"/>
  <c r="CL30" i="10"/>
  <c r="CK30" i="10"/>
  <c r="CJ30" i="10"/>
  <c r="CG30" i="10"/>
  <c r="CF30" i="10"/>
  <c r="CE30" i="10"/>
  <c r="CD30" i="10"/>
  <c r="CC30" i="10"/>
  <c r="CB30" i="10"/>
  <c r="CA30" i="10"/>
  <c r="BZ30" i="10"/>
  <c r="B30" i="10"/>
  <c r="A30" i="10"/>
  <c r="CM29" i="10"/>
  <c r="CL29" i="10"/>
  <c r="CK29" i="10"/>
  <c r="CJ29" i="10"/>
  <c r="CG29" i="10"/>
  <c r="CF29" i="10"/>
  <c r="CE29" i="10"/>
  <c r="CD29" i="10"/>
  <c r="CC29" i="10"/>
  <c r="CB29" i="10"/>
  <c r="CA29" i="10"/>
  <c r="BZ29" i="10"/>
  <c r="B29" i="10"/>
  <c r="A29" i="10"/>
  <c r="CM28" i="10"/>
  <c r="CL28" i="10"/>
  <c r="CK28" i="10"/>
  <c r="CJ28" i="10"/>
  <c r="CG28" i="10"/>
  <c r="CF28" i="10"/>
  <c r="CE28" i="10"/>
  <c r="CD28" i="10"/>
  <c r="CC28" i="10"/>
  <c r="CB28" i="10"/>
  <c r="CA28" i="10"/>
  <c r="BZ28" i="10"/>
  <c r="B28" i="10"/>
  <c r="A28" i="10"/>
  <c r="CM27" i="10"/>
  <c r="CL27" i="10"/>
  <c r="CK27" i="10"/>
  <c r="CJ27" i="10"/>
  <c r="CG27" i="10"/>
  <c r="CF27" i="10"/>
  <c r="CE27" i="10"/>
  <c r="CD27" i="10"/>
  <c r="CC27" i="10"/>
  <c r="CB27" i="10"/>
  <c r="CA27" i="10"/>
  <c r="BZ27" i="10"/>
  <c r="B27" i="10"/>
  <c r="A27" i="10"/>
  <c r="CM26" i="10"/>
  <c r="CL26" i="10"/>
  <c r="CK26" i="10"/>
  <c r="CJ26" i="10"/>
  <c r="CG26" i="10"/>
  <c r="CF26" i="10"/>
  <c r="CE26" i="10"/>
  <c r="CD26" i="10"/>
  <c r="CC26" i="10"/>
  <c r="CB26" i="10"/>
  <c r="CA26" i="10"/>
  <c r="BZ26" i="10"/>
  <c r="B26" i="10"/>
  <c r="A26" i="10"/>
  <c r="CM25" i="10"/>
  <c r="CL25" i="10"/>
  <c r="CK25" i="10"/>
  <c r="CJ25" i="10"/>
  <c r="CG25" i="10"/>
  <c r="CF25" i="10"/>
  <c r="CE25" i="10"/>
  <c r="CD25" i="10"/>
  <c r="CC25" i="10"/>
  <c r="CB25" i="10"/>
  <c r="CA25" i="10"/>
  <c r="BZ25" i="10"/>
  <c r="B25" i="10"/>
  <c r="A25" i="10"/>
  <c r="CM24" i="10"/>
  <c r="CL24" i="10"/>
  <c r="CK24" i="10"/>
  <c r="CJ24" i="10"/>
  <c r="CG24" i="10"/>
  <c r="CF24" i="10"/>
  <c r="CE24" i="10"/>
  <c r="CD24" i="10"/>
  <c r="CC24" i="10"/>
  <c r="CB24" i="10"/>
  <c r="CA24" i="10"/>
  <c r="BZ24" i="10"/>
  <c r="B24" i="10"/>
  <c r="A24" i="10"/>
  <c r="CM23" i="10"/>
  <c r="CL23" i="10"/>
  <c r="CK23" i="10"/>
  <c r="CJ23" i="10"/>
  <c r="CG23" i="10"/>
  <c r="CF23" i="10"/>
  <c r="CE23" i="10"/>
  <c r="CD23" i="10"/>
  <c r="CC23" i="10"/>
  <c r="CB23" i="10"/>
  <c r="CA23" i="10"/>
  <c r="BZ23" i="10"/>
  <c r="B23" i="10"/>
  <c r="A23" i="10"/>
  <c r="CM22" i="10"/>
  <c r="CL22" i="10"/>
  <c r="CK22" i="10"/>
  <c r="CJ22" i="10"/>
  <c r="CG22" i="10"/>
  <c r="CF22" i="10"/>
  <c r="CE22" i="10"/>
  <c r="CD22" i="10"/>
  <c r="CC22" i="10"/>
  <c r="CB22" i="10"/>
  <c r="CA22" i="10"/>
  <c r="BZ22" i="10"/>
  <c r="B22" i="10"/>
  <c r="A22" i="10"/>
  <c r="CM21" i="10"/>
  <c r="CL21" i="10"/>
  <c r="CK21" i="10"/>
  <c r="CJ21" i="10"/>
  <c r="CG21" i="10"/>
  <c r="CF21" i="10"/>
  <c r="CE21" i="10"/>
  <c r="CD21" i="10"/>
  <c r="CC21" i="10"/>
  <c r="CB21" i="10"/>
  <c r="CA21" i="10"/>
  <c r="BZ21" i="10"/>
  <c r="B21" i="10"/>
  <c r="A21" i="10"/>
  <c r="CM20" i="10"/>
  <c r="CL20" i="10"/>
  <c r="CK20" i="10"/>
  <c r="CJ20" i="10"/>
  <c r="CG20" i="10"/>
  <c r="CF20" i="10"/>
  <c r="CE20" i="10"/>
  <c r="CD20" i="10"/>
  <c r="CC20" i="10"/>
  <c r="CB20" i="10"/>
  <c r="CA20" i="10"/>
  <c r="BZ20" i="10"/>
  <c r="B20" i="10"/>
  <c r="A20" i="10"/>
  <c r="CM19" i="10"/>
  <c r="CL19" i="10"/>
  <c r="CK19" i="10"/>
  <c r="CJ19" i="10"/>
  <c r="CG19" i="10"/>
  <c r="CF19" i="10"/>
  <c r="CE19" i="10"/>
  <c r="CD19" i="10"/>
  <c r="CC19" i="10"/>
  <c r="CB19" i="10"/>
  <c r="CA19" i="10"/>
  <c r="BZ19" i="10"/>
  <c r="B19" i="10"/>
  <c r="A19" i="10"/>
  <c r="CM18" i="10"/>
  <c r="CL18" i="10"/>
  <c r="CK18" i="10"/>
  <c r="CJ18" i="10"/>
  <c r="CG18" i="10"/>
  <c r="CF18" i="10"/>
  <c r="CE18" i="10"/>
  <c r="CD18" i="10"/>
  <c r="CC18" i="10"/>
  <c r="CB18" i="10"/>
  <c r="CA18" i="10"/>
  <c r="BZ18" i="10"/>
  <c r="B18" i="10"/>
  <c r="A18" i="10"/>
  <c r="CM17" i="10"/>
  <c r="CL17" i="10"/>
  <c r="CK17" i="10"/>
  <c r="CJ17" i="10"/>
  <c r="CG17" i="10"/>
  <c r="CF17" i="10"/>
  <c r="CE17" i="10"/>
  <c r="CD17" i="10"/>
  <c r="CC17" i="10"/>
  <c r="CB17" i="10"/>
  <c r="CA17" i="10"/>
  <c r="BZ17" i="10"/>
  <c r="B17" i="10"/>
  <c r="A17" i="10"/>
  <c r="CM16" i="10"/>
  <c r="CL16" i="10"/>
  <c r="CK16" i="10"/>
  <c r="CJ16" i="10"/>
  <c r="CG16" i="10"/>
  <c r="CF16" i="10"/>
  <c r="CE16" i="10"/>
  <c r="CD16" i="10"/>
  <c r="CC16" i="10"/>
  <c r="CB16" i="10"/>
  <c r="CA16" i="10"/>
  <c r="BZ16" i="10"/>
  <c r="B16" i="10"/>
  <c r="A16" i="10"/>
  <c r="CM15" i="10"/>
  <c r="CL15" i="10"/>
  <c r="CK15" i="10"/>
  <c r="CJ15" i="10"/>
  <c r="CG15" i="10"/>
  <c r="CF15" i="10"/>
  <c r="CE15" i="10"/>
  <c r="CD15" i="10"/>
  <c r="CC15" i="10"/>
  <c r="CB15" i="10"/>
  <c r="CA15" i="10"/>
  <c r="BZ15" i="10"/>
  <c r="B15" i="10"/>
  <c r="A15" i="10"/>
  <c r="CM14" i="10"/>
  <c r="CL14" i="10"/>
  <c r="CK14" i="10"/>
  <c r="CJ14" i="10"/>
  <c r="CG14" i="10"/>
  <c r="CF14" i="10"/>
  <c r="CE14" i="10"/>
  <c r="CD14" i="10"/>
  <c r="CC14" i="10"/>
  <c r="CB14" i="10"/>
  <c r="CA14" i="10"/>
  <c r="BZ14" i="10"/>
  <c r="B14" i="10"/>
  <c r="A14" i="10"/>
  <c r="CM13" i="10"/>
  <c r="CL13" i="10"/>
  <c r="CK13" i="10"/>
  <c r="CJ13" i="10"/>
  <c r="CG13" i="10"/>
  <c r="CF13" i="10"/>
  <c r="CE13" i="10"/>
  <c r="CD13" i="10"/>
  <c r="CC13" i="10"/>
  <c r="CB13" i="10"/>
  <c r="CA13" i="10"/>
  <c r="BZ13" i="10"/>
  <c r="B13" i="10"/>
  <c r="A13" i="10"/>
  <c r="CM12" i="10"/>
  <c r="CL12" i="10"/>
  <c r="CK12" i="10"/>
  <c r="CJ12" i="10"/>
  <c r="CG12" i="10"/>
  <c r="CF12" i="10"/>
  <c r="CE12" i="10"/>
  <c r="CD12" i="10"/>
  <c r="CC12" i="10"/>
  <c r="CB12" i="10"/>
  <c r="CA12" i="10"/>
  <c r="BZ12" i="10"/>
  <c r="B12" i="10"/>
  <c r="A12" i="10"/>
  <c r="CM11" i="10"/>
  <c r="CL11" i="10"/>
  <c r="CK11" i="10"/>
  <c r="CJ11" i="10"/>
  <c r="CG11" i="10"/>
  <c r="CF11" i="10"/>
  <c r="CE11" i="10"/>
  <c r="CD11" i="10"/>
  <c r="CC11" i="10"/>
  <c r="CB11" i="10"/>
  <c r="CA11" i="10"/>
  <c r="BZ11" i="10"/>
  <c r="B11" i="10"/>
  <c r="A11" i="10"/>
  <c r="CM10" i="10"/>
  <c r="CL10" i="10"/>
  <c r="CK10" i="10"/>
  <c r="CJ10" i="10"/>
  <c r="CG10" i="10"/>
  <c r="CF10" i="10"/>
  <c r="CE10" i="10"/>
  <c r="CD10" i="10"/>
  <c r="CC10" i="10"/>
  <c r="CB10" i="10"/>
  <c r="CA10" i="10"/>
  <c r="BZ10" i="10"/>
  <c r="B10" i="10"/>
  <c r="A10" i="10"/>
  <c r="CM9" i="10"/>
  <c r="CL9" i="10"/>
  <c r="CK9" i="10"/>
  <c r="CJ9" i="10"/>
  <c r="CG9" i="10"/>
  <c r="CF9" i="10"/>
  <c r="CE9" i="10"/>
  <c r="CD9" i="10"/>
  <c r="CC9" i="10"/>
  <c r="CB9" i="10"/>
  <c r="CA9" i="10"/>
  <c r="BZ9" i="10"/>
  <c r="B9" i="10"/>
  <c r="A9" i="10"/>
  <c r="CM8" i="10"/>
  <c r="CL8" i="10"/>
  <c r="CK8" i="10"/>
  <c r="CJ8" i="10"/>
  <c r="CG8" i="10"/>
  <c r="CF8" i="10"/>
  <c r="CE8" i="10"/>
  <c r="CD8" i="10"/>
  <c r="CC8" i="10"/>
  <c r="CB8" i="10"/>
  <c r="CA8" i="10"/>
  <c r="BZ8" i="10"/>
  <c r="B8" i="10"/>
  <c r="A8" i="10"/>
  <c r="CM7" i="10"/>
  <c r="CL7" i="10"/>
  <c r="CK7" i="10"/>
  <c r="CJ7" i="10"/>
  <c r="CG7" i="10"/>
  <c r="CF7" i="10"/>
  <c r="CE7" i="10"/>
  <c r="CD7" i="10"/>
  <c r="CC7" i="10"/>
  <c r="CB7" i="10"/>
  <c r="CA7" i="10"/>
  <c r="BZ7" i="10"/>
  <c r="B7" i="10"/>
  <c r="A7" i="10"/>
  <c r="CM6" i="10"/>
  <c r="CL6" i="10"/>
  <c r="CK6" i="10"/>
  <c r="CJ6" i="10"/>
  <c r="CG6" i="10"/>
  <c r="CF6" i="10"/>
  <c r="CE6" i="10"/>
  <c r="CD6" i="10"/>
  <c r="CC6" i="10"/>
  <c r="CB6" i="10"/>
  <c r="CA6" i="10"/>
  <c r="BZ6" i="10"/>
  <c r="B6" i="10"/>
  <c r="A6" i="10"/>
  <c r="CM5" i="10"/>
  <c r="CL5" i="10"/>
  <c r="CK5" i="10"/>
  <c r="CJ5" i="10"/>
  <c r="CG5" i="10"/>
  <c r="CF5" i="10"/>
  <c r="CE5" i="10"/>
  <c r="CD5" i="10"/>
  <c r="CC5" i="10"/>
  <c r="CB5" i="10"/>
  <c r="CA5" i="10"/>
  <c r="BZ5" i="10"/>
  <c r="B5" i="10"/>
  <c r="A5" i="10"/>
  <c r="CM4" i="10"/>
  <c r="CL4" i="10"/>
  <c r="CK4" i="10"/>
  <c r="CJ4" i="10"/>
  <c r="CG4" i="10"/>
  <c r="CF4" i="10"/>
  <c r="CE4" i="10"/>
  <c r="CD4" i="10"/>
  <c r="CC4" i="10"/>
  <c r="CB4" i="10"/>
  <c r="CA4" i="10"/>
  <c r="BZ4" i="10"/>
  <c r="B4" i="10"/>
  <c r="A4" i="10"/>
  <c r="CM3" i="10"/>
  <c r="CL3" i="10"/>
  <c r="CK3" i="10"/>
  <c r="CJ3" i="10"/>
  <c r="CG3" i="10"/>
  <c r="CF3" i="10"/>
  <c r="CE3" i="10"/>
  <c r="CD3" i="10"/>
  <c r="CC3" i="10"/>
  <c r="CB3" i="10"/>
  <c r="CA3" i="10"/>
  <c r="BZ3" i="10"/>
  <c r="B3" i="10"/>
  <c r="A3" i="10"/>
  <c r="CM2" i="10"/>
  <c r="CL2" i="10"/>
  <c r="CK2" i="10"/>
  <c r="CJ2" i="10"/>
  <c r="CG2" i="10"/>
  <c r="CF2" i="10"/>
  <c r="CE2" i="10"/>
  <c r="CD2" i="10"/>
  <c r="CC2" i="10"/>
  <c r="CB2" i="10"/>
  <c r="CA2" i="10"/>
  <c r="BZ2" i="10"/>
  <c r="A2" i="10"/>
  <c r="CM101" i="9"/>
  <c r="CL101" i="9"/>
  <c r="CK101" i="9"/>
  <c r="CJ101" i="9"/>
  <c r="CG101" i="9"/>
  <c r="CF101" i="9"/>
  <c r="CE101" i="9"/>
  <c r="CD101" i="9"/>
  <c r="CC101" i="9"/>
  <c r="CB101" i="9"/>
  <c r="CA101" i="9"/>
  <c r="BZ101" i="9"/>
  <c r="B101" i="9"/>
  <c r="A101" i="9"/>
  <c r="CM100" i="9"/>
  <c r="CL100" i="9"/>
  <c r="CK100" i="9"/>
  <c r="CJ100" i="9"/>
  <c r="CG100" i="9"/>
  <c r="CF100" i="9"/>
  <c r="CE100" i="9"/>
  <c r="CD100" i="9"/>
  <c r="CC100" i="9"/>
  <c r="CB100" i="9"/>
  <c r="CA100" i="9"/>
  <c r="BZ100" i="9"/>
  <c r="B100" i="9"/>
  <c r="A100" i="9"/>
  <c r="CM99" i="9"/>
  <c r="CL99" i="9"/>
  <c r="CK99" i="9"/>
  <c r="CJ99" i="9"/>
  <c r="CG99" i="9"/>
  <c r="CF99" i="9"/>
  <c r="CE99" i="9"/>
  <c r="CD99" i="9"/>
  <c r="CC99" i="9"/>
  <c r="CB99" i="9"/>
  <c r="CA99" i="9"/>
  <c r="BZ99" i="9"/>
  <c r="B99" i="9"/>
  <c r="A99" i="9"/>
  <c r="CM98" i="9"/>
  <c r="CL98" i="9"/>
  <c r="CK98" i="9"/>
  <c r="CJ98" i="9"/>
  <c r="CG98" i="9"/>
  <c r="CF98" i="9"/>
  <c r="CE98" i="9"/>
  <c r="CD98" i="9"/>
  <c r="CC98" i="9"/>
  <c r="CB98" i="9"/>
  <c r="CA98" i="9"/>
  <c r="BZ98" i="9"/>
  <c r="B98" i="9"/>
  <c r="A98" i="9"/>
  <c r="CM97" i="9"/>
  <c r="CL97" i="9"/>
  <c r="CK97" i="9"/>
  <c r="CJ97" i="9"/>
  <c r="CG97" i="9"/>
  <c r="CF97" i="9"/>
  <c r="CE97" i="9"/>
  <c r="CD97" i="9"/>
  <c r="CC97" i="9"/>
  <c r="CB97" i="9"/>
  <c r="CA97" i="9"/>
  <c r="BZ97" i="9"/>
  <c r="B97" i="9"/>
  <c r="A97" i="9"/>
  <c r="CM96" i="9"/>
  <c r="CL96" i="9"/>
  <c r="CK96" i="9"/>
  <c r="CJ96" i="9"/>
  <c r="CG96" i="9"/>
  <c r="CF96" i="9"/>
  <c r="CE96" i="9"/>
  <c r="CD96" i="9"/>
  <c r="CC96" i="9"/>
  <c r="CB96" i="9"/>
  <c r="CA96" i="9"/>
  <c r="BZ96" i="9"/>
  <c r="B96" i="9"/>
  <c r="A96" i="9"/>
  <c r="CM95" i="9"/>
  <c r="CL95" i="9"/>
  <c r="CK95" i="9"/>
  <c r="CJ95" i="9"/>
  <c r="CG95" i="9"/>
  <c r="CF95" i="9"/>
  <c r="CE95" i="9"/>
  <c r="CD95" i="9"/>
  <c r="CC95" i="9"/>
  <c r="CB95" i="9"/>
  <c r="CA95" i="9"/>
  <c r="BZ95" i="9"/>
  <c r="B95" i="9"/>
  <c r="A95" i="9"/>
  <c r="CM94" i="9"/>
  <c r="CL94" i="9"/>
  <c r="CK94" i="9"/>
  <c r="CJ94" i="9"/>
  <c r="CG94" i="9"/>
  <c r="CF94" i="9"/>
  <c r="CE94" i="9"/>
  <c r="CD94" i="9"/>
  <c r="CC94" i="9"/>
  <c r="CB94" i="9"/>
  <c r="CA94" i="9"/>
  <c r="BZ94" i="9"/>
  <c r="B94" i="9"/>
  <c r="A94" i="9"/>
  <c r="CM93" i="9"/>
  <c r="CL93" i="9"/>
  <c r="CK93" i="9"/>
  <c r="CJ93" i="9"/>
  <c r="CG93" i="9"/>
  <c r="CF93" i="9"/>
  <c r="CE93" i="9"/>
  <c r="CD93" i="9"/>
  <c r="CC93" i="9"/>
  <c r="CB93" i="9"/>
  <c r="CA93" i="9"/>
  <c r="BZ93" i="9"/>
  <c r="B93" i="9"/>
  <c r="A93" i="9"/>
  <c r="CM92" i="9"/>
  <c r="CL92" i="9"/>
  <c r="CK92" i="9"/>
  <c r="CJ92" i="9"/>
  <c r="CG92" i="9"/>
  <c r="CF92" i="9"/>
  <c r="CE92" i="9"/>
  <c r="CD92" i="9"/>
  <c r="CC92" i="9"/>
  <c r="CB92" i="9"/>
  <c r="CA92" i="9"/>
  <c r="BZ92" i="9"/>
  <c r="B92" i="9"/>
  <c r="A92" i="9"/>
  <c r="CM91" i="9"/>
  <c r="CL91" i="9"/>
  <c r="CK91" i="9"/>
  <c r="CJ91" i="9"/>
  <c r="CG91" i="9"/>
  <c r="CF91" i="9"/>
  <c r="CE91" i="9"/>
  <c r="CD91" i="9"/>
  <c r="CC91" i="9"/>
  <c r="CB91" i="9"/>
  <c r="CA91" i="9"/>
  <c r="BZ91" i="9"/>
  <c r="B91" i="9"/>
  <c r="A91" i="9"/>
  <c r="CM90" i="9"/>
  <c r="CL90" i="9"/>
  <c r="CK90" i="9"/>
  <c r="CJ90" i="9"/>
  <c r="CG90" i="9"/>
  <c r="CF90" i="9"/>
  <c r="CE90" i="9"/>
  <c r="CD90" i="9"/>
  <c r="CC90" i="9"/>
  <c r="CB90" i="9"/>
  <c r="CA90" i="9"/>
  <c r="BZ90" i="9"/>
  <c r="B90" i="9"/>
  <c r="A90" i="9"/>
  <c r="CM89" i="9"/>
  <c r="CL89" i="9"/>
  <c r="CK89" i="9"/>
  <c r="CJ89" i="9"/>
  <c r="CG89" i="9"/>
  <c r="CF89" i="9"/>
  <c r="CE89" i="9"/>
  <c r="CD89" i="9"/>
  <c r="CC89" i="9"/>
  <c r="CB89" i="9"/>
  <c r="CA89" i="9"/>
  <c r="BZ89" i="9"/>
  <c r="B89" i="9"/>
  <c r="A89" i="9"/>
  <c r="CM88" i="9"/>
  <c r="CL88" i="9"/>
  <c r="CK88" i="9"/>
  <c r="CJ88" i="9"/>
  <c r="CG88" i="9"/>
  <c r="CF88" i="9"/>
  <c r="CE88" i="9"/>
  <c r="CD88" i="9"/>
  <c r="CC88" i="9"/>
  <c r="CB88" i="9"/>
  <c r="CA88" i="9"/>
  <c r="BZ88" i="9"/>
  <c r="B88" i="9"/>
  <c r="A88" i="9"/>
  <c r="CM87" i="9"/>
  <c r="CL87" i="9"/>
  <c r="CK87" i="9"/>
  <c r="CJ87" i="9"/>
  <c r="CG87" i="9"/>
  <c r="CF87" i="9"/>
  <c r="CE87" i="9"/>
  <c r="CD87" i="9"/>
  <c r="CC87" i="9"/>
  <c r="CB87" i="9"/>
  <c r="CA87" i="9"/>
  <c r="BZ87" i="9"/>
  <c r="B87" i="9"/>
  <c r="A87" i="9"/>
  <c r="CM86" i="9"/>
  <c r="CL86" i="9"/>
  <c r="CK86" i="9"/>
  <c r="CJ86" i="9"/>
  <c r="CG86" i="9"/>
  <c r="CF86" i="9"/>
  <c r="CE86" i="9"/>
  <c r="CD86" i="9"/>
  <c r="CC86" i="9"/>
  <c r="CB86" i="9"/>
  <c r="CA86" i="9"/>
  <c r="BZ86" i="9"/>
  <c r="B86" i="9"/>
  <c r="A86" i="9"/>
  <c r="CM85" i="9"/>
  <c r="CL85" i="9"/>
  <c r="CK85" i="9"/>
  <c r="CJ85" i="9"/>
  <c r="CG85" i="9"/>
  <c r="CF85" i="9"/>
  <c r="CE85" i="9"/>
  <c r="CD85" i="9"/>
  <c r="CC85" i="9"/>
  <c r="CB85" i="9"/>
  <c r="CA85" i="9"/>
  <c r="BZ85" i="9"/>
  <c r="B85" i="9"/>
  <c r="A85" i="9"/>
  <c r="CM84" i="9"/>
  <c r="CL84" i="9"/>
  <c r="CK84" i="9"/>
  <c r="CJ84" i="9"/>
  <c r="CG84" i="9"/>
  <c r="CF84" i="9"/>
  <c r="CE84" i="9"/>
  <c r="CD84" i="9"/>
  <c r="CC84" i="9"/>
  <c r="CB84" i="9"/>
  <c r="CA84" i="9"/>
  <c r="BZ84" i="9"/>
  <c r="B84" i="9"/>
  <c r="A84" i="9"/>
  <c r="CM83" i="9"/>
  <c r="CL83" i="9"/>
  <c r="CK83" i="9"/>
  <c r="CJ83" i="9"/>
  <c r="CG83" i="9"/>
  <c r="CF83" i="9"/>
  <c r="CE83" i="9"/>
  <c r="CD83" i="9"/>
  <c r="CC83" i="9"/>
  <c r="CB83" i="9"/>
  <c r="CA83" i="9"/>
  <c r="BZ83" i="9"/>
  <c r="B83" i="9"/>
  <c r="A83" i="9"/>
  <c r="CM82" i="9"/>
  <c r="CL82" i="9"/>
  <c r="CK82" i="9"/>
  <c r="CJ82" i="9"/>
  <c r="CG82" i="9"/>
  <c r="CF82" i="9"/>
  <c r="CE82" i="9"/>
  <c r="CD82" i="9"/>
  <c r="CC82" i="9"/>
  <c r="CB82" i="9"/>
  <c r="CA82" i="9"/>
  <c r="BZ82" i="9"/>
  <c r="B82" i="9"/>
  <c r="A82" i="9"/>
  <c r="CM81" i="9"/>
  <c r="CL81" i="9"/>
  <c r="CK81" i="9"/>
  <c r="CJ81" i="9"/>
  <c r="CG81" i="9"/>
  <c r="CF81" i="9"/>
  <c r="CE81" i="9"/>
  <c r="CD81" i="9"/>
  <c r="CC81" i="9"/>
  <c r="CB81" i="9"/>
  <c r="CA81" i="9"/>
  <c r="BZ81" i="9"/>
  <c r="B81" i="9"/>
  <c r="A81" i="9"/>
  <c r="CM80" i="9"/>
  <c r="CL80" i="9"/>
  <c r="CK80" i="9"/>
  <c r="CJ80" i="9"/>
  <c r="CG80" i="9"/>
  <c r="CF80" i="9"/>
  <c r="CE80" i="9"/>
  <c r="CD80" i="9"/>
  <c r="CC80" i="9"/>
  <c r="CB80" i="9"/>
  <c r="CA80" i="9"/>
  <c r="BZ80" i="9"/>
  <c r="B80" i="9"/>
  <c r="A80" i="9"/>
  <c r="CM79" i="9"/>
  <c r="CL79" i="9"/>
  <c r="CK79" i="9"/>
  <c r="CJ79" i="9"/>
  <c r="CG79" i="9"/>
  <c r="CF79" i="9"/>
  <c r="CE79" i="9"/>
  <c r="CD79" i="9"/>
  <c r="CC79" i="9"/>
  <c r="CB79" i="9"/>
  <c r="CA79" i="9"/>
  <c r="BZ79" i="9"/>
  <c r="B79" i="9"/>
  <c r="A79" i="9"/>
  <c r="CM78" i="9"/>
  <c r="CL78" i="9"/>
  <c r="CK78" i="9"/>
  <c r="CJ78" i="9"/>
  <c r="CG78" i="9"/>
  <c r="CF78" i="9"/>
  <c r="CE78" i="9"/>
  <c r="CD78" i="9"/>
  <c r="CC78" i="9"/>
  <c r="CB78" i="9"/>
  <c r="CA78" i="9"/>
  <c r="BZ78" i="9"/>
  <c r="B78" i="9"/>
  <c r="A78" i="9"/>
  <c r="CM77" i="9"/>
  <c r="CL77" i="9"/>
  <c r="CK77" i="9"/>
  <c r="CJ77" i="9"/>
  <c r="CG77" i="9"/>
  <c r="CF77" i="9"/>
  <c r="CE77" i="9"/>
  <c r="CD77" i="9"/>
  <c r="CC77" i="9"/>
  <c r="CB77" i="9"/>
  <c r="CA77" i="9"/>
  <c r="BZ77" i="9"/>
  <c r="B77" i="9"/>
  <c r="A77" i="9"/>
  <c r="CM76" i="9"/>
  <c r="CL76" i="9"/>
  <c r="CK76" i="9"/>
  <c r="CJ76" i="9"/>
  <c r="CG76" i="9"/>
  <c r="CF76" i="9"/>
  <c r="CE76" i="9"/>
  <c r="CD76" i="9"/>
  <c r="CC76" i="9"/>
  <c r="CB76" i="9"/>
  <c r="CA76" i="9"/>
  <c r="BZ76" i="9"/>
  <c r="B76" i="9"/>
  <c r="A76" i="9"/>
  <c r="CM75" i="9"/>
  <c r="CL75" i="9"/>
  <c r="CK75" i="9"/>
  <c r="CJ75" i="9"/>
  <c r="CG75" i="9"/>
  <c r="CF75" i="9"/>
  <c r="CE75" i="9"/>
  <c r="CD75" i="9"/>
  <c r="CC75" i="9"/>
  <c r="CB75" i="9"/>
  <c r="CA75" i="9"/>
  <c r="BZ75" i="9"/>
  <c r="B75" i="9"/>
  <c r="A75" i="9"/>
  <c r="CM74" i="9"/>
  <c r="CL74" i="9"/>
  <c r="CK74" i="9"/>
  <c r="CJ74" i="9"/>
  <c r="CG74" i="9"/>
  <c r="CF74" i="9"/>
  <c r="CE74" i="9"/>
  <c r="CD74" i="9"/>
  <c r="CC74" i="9"/>
  <c r="CB74" i="9"/>
  <c r="CA74" i="9"/>
  <c r="BZ74" i="9"/>
  <c r="B74" i="9"/>
  <c r="A74" i="9"/>
  <c r="CM73" i="9"/>
  <c r="CL73" i="9"/>
  <c r="CK73" i="9"/>
  <c r="CJ73" i="9"/>
  <c r="CG73" i="9"/>
  <c r="CF73" i="9"/>
  <c r="CE73" i="9"/>
  <c r="CD73" i="9"/>
  <c r="CC73" i="9"/>
  <c r="CB73" i="9"/>
  <c r="CA73" i="9"/>
  <c r="BZ73" i="9"/>
  <c r="B73" i="9"/>
  <c r="A73" i="9"/>
  <c r="CM72" i="9"/>
  <c r="CL72" i="9"/>
  <c r="CK72" i="9"/>
  <c r="CJ72" i="9"/>
  <c r="CG72" i="9"/>
  <c r="CF72" i="9"/>
  <c r="CE72" i="9"/>
  <c r="CD72" i="9"/>
  <c r="CC72" i="9"/>
  <c r="CB72" i="9"/>
  <c r="CA72" i="9"/>
  <c r="BZ72" i="9"/>
  <c r="B72" i="9"/>
  <c r="A72" i="9"/>
  <c r="CM71" i="9"/>
  <c r="CL71" i="9"/>
  <c r="CK71" i="9"/>
  <c r="CJ71" i="9"/>
  <c r="CG71" i="9"/>
  <c r="CF71" i="9"/>
  <c r="CE71" i="9"/>
  <c r="CD71" i="9"/>
  <c r="CC71" i="9"/>
  <c r="CB71" i="9"/>
  <c r="CA71" i="9"/>
  <c r="BZ71" i="9"/>
  <c r="B71" i="9"/>
  <c r="A71" i="9"/>
  <c r="CM70" i="9"/>
  <c r="CL70" i="9"/>
  <c r="CK70" i="9"/>
  <c r="CJ70" i="9"/>
  <c r="CG70" i="9"/>
  <c r="CF70" i="9"/>
  <c r="CE70" i="9"/>
  <c r="CD70" i="9"/>
  <c r="CC70" i="9"/>
  <c r="CB70" i="9"/>
  <c r="CA70" i="9"/>
  <c r="BZ70" i="9"/>
  <c r="B70" i="9"/>
  <c r="A70" i="9"/>
  <c r="CM69" i="9"/>
  <c r="CL69" i="9"/>
  <c r="CK69" i="9"/>
  <c r="CJ69" i="9"/>
  <c r="CG69" i="9"/>
  <c r="CF69" i="9"/>
  <c r="CE69" i="9"/>
  <c r="CD69" i="9"/>
  <c r="CC69" i="9"/>
  <c r="CB69" i="9"/>
  <c r="CA69" i="9"/>
  <c r="BZ69" i="9"/>
  <c r="B69" i="9"/>
  <c r="A69" i="9"/>
  <c r="CM68" i="9"/>
  <c r="CL68" i="9"/>
  <c r="CK68" i="9"/>
  <c r="CJ68" i="9"/>
  <c r="CG68" i="9"/>
  <c r="CF68" i="9"/>
  <c r="CE68" i="9"/>
  <c r="CD68" i="9"/>
  <c r="CC68" i="9"/>
  <c r="CB68" i="9"/>
  <c r="CA68" i="9"/>
  <c r="BZ68" i="9"/>
  <c r="B68" i="9"/>
  <c r="A68" i="9"/>
  <c r="CM67" i="9"/>
  <c r="CL67" i="9"/>
  <c r="CK67" i="9"/>
  <c r="CJ67" i="9"/>
  <c r="CG67" i="9"/>
  <c r="CF67" i="9"/>
  <c r="CE67" i="9"/>
  <c r="CD67" i="9"/>
  <c r="CC67" i="9"/>
  <c r="CB67" i="9"/>
  <c r="CA67" i="9"/>
  <c r="BZ67" i="9"/>
  <c r="B67" i="9"/>
  <c r="A67" i="9"/>
  <c r="CM66" i="9"/>
  <c r="CL66" i="9"/>
  <c r="CK66" i="9"/>
  <c r="CJ66" i="9"/>
  <c r="CG66" i="9"/>
  <c r="CF66" i="9"/>
  <c r="CE66" i="9"/>
  <c r="CD66" i="9"/>
  <c r="CC66" i="9"/>
  <c r="CB66" i="9"/>
  <c r="CA66" i="9"/>
  <c r="BZ66" i="9"/>
  <c r="B66" i="9"/>
  <c r="A66" i="9"/>
  <c r="CM65" i="9"/>
  <c r="CL65" i="9"/>
  <c r="CK65" i="9"/>
  <c r="CJ65" i="9"/>
  <c r="CG65" i="9"/>
  <c r="CF65" i="9"/>
  <c r="CE65" i="9"/>
  <c r="CD65" i="9"/>
  <c r="CC65" i="9"/>
  <c r="CB65" i="9"/>
  <c r="CA65" i="9"/>
  <c r="BZ65" i="9"/>
  <c r="B65" i="9"/>
  <c r="A65" i="9"/>
  <c r="CM64" i="9"/>
  <c r="CL64" i="9"/>
  <c r="CK64" i="9"/>
  <c r="CJ64" i="9"/>
  <c r="CG64" i="9"/>
  <c r="CF64" i="9"/>
  <c r="CE64" i="9"/>
  <c r="CD64" i="9"/>
  <c r="CC64" i="9"/>
  <c r="CB64" i="9"/>
  <c r="CA64" i="9"/>
  <c r="BZ64" i="9"/>
  <c r="B64" i="9"/>
  <c r="A64" i="9"/>
  <c r="CM63" i="9"/>
  <c r="CL63" i="9"/>
  <c r="CK63" i="9"/>
  <c r="CJ63" i="9"/>
  <c r="CG63" i="9"/>
  <c r="CF63" i="9"/>
  <c r="CE63" i="9"/>
  <c r="CD63" i="9"/>
  <c r="CC63" i="9"/>
  <c r="CB63" i="9"/>
  <c r="CA63" i="9"/>
  <c r="BZ63" i="9"/>
  <c r="B63" i="9"/>
  <c r="A63" i="9"/>
  <c r="CM62" i="9"/>
  <c r="CL62" i="9"/>
  <c r="CK62" i="9"/>
  <c r="CJ62" i="9"/>
  <c r="CG62" i="9"/>
  <c r="CF62" i="9"/>
  <c r="CE62" i="9"/>
  <c r="CD62" i="9"/>
  <c r="CC62" i="9"/>
  <c r="CB62" i="9"/>
  <c r="CA62" i="9"/>
  <c r="BZ62" i="9"/>
  <c r="B62" i="9"/>
  <c r="A62" i="9"/>
  <c r="CM61" i="9"/>
  <c r="CL61" i="9"/>
  <c r="CK61" i="9"/>
  <c r="CJ61" i="9"/>
  <c r="CG61" i="9"/>
  <c r="CF61" i="9"/>
  <c r="CE61" i="9"/>
  <c r="CD61" i="9"/>
  <c r="CC61" i="9"/>
  <c r="CB61" i="9"/>
  <c r="CA61" i="9"/>
  <c r="BZ61" i="9"/>
  <c r="B61" i="9"/>
  <c r="A61" i="9"/>
  <c r="CM60" i="9"/>
  <c r="CL60" i="9"/>
  <c r="CK60" i="9"/>
  <c r="CJ60" i="9"/>
  <c r="CG60" i="9"/>
  <c r="CF60" i="9"/>
  <c r="CE60" i="9"/>
  <c r="CD60" i="9"/>
  <c r="CC60" i="9"/>
  <c r="CB60" i="9"/>
  <c r="CA60" i="9"/>
  <c r="BZ60" i="9"/>
  <c r="B60" i="9"/>
  <c r="A60" i="9"/>
  <c r="CM59" i="9"/>
  <c r="CL59" i="9"/>
  <c r="CK59" i="9"/>
  <c r="CJ59" i="9"/>
  <c r="CG59" i="9"/>
  <c r="CF59" i="9"/>
  <c r="CE59" i="9"/>
  <c r="CD59" i="9"/>
  <c r="CC59" i="9"/>
  <c r="CB59" i="9"/>
  <c r="CA59" i="9"/>
  <c r="BZ59" i="9"/>
  <c r="B59" i="9"/>
  <c r="A59" i="9"/>
  <c r="CM58" i="9"/>
  <c r="CL58" i="9"/>
  <c r="CK58" i="9"/>
  <c r="CJ58" i="9"/>
  <c r="CG58" i="9"/>
  <c r="CF58" i="9"/>
  <c r="CE58" i="9"/>
  <c r="CD58" i="9"/>
  <c r="CC58" i="9"/>
  <c r="CB58" i="9"/>
  <c r="CA58" i="9"/>
  <c r="BZ58" i="9"/>
  <c r="B58" i="9"/>
  <c r="A58" i="9"/>
  <c r="CM57" i="9"/>
  <c r="CL57" i="9"/>
  <c r="CK57" i="9"/>
  <c r="CJ57" i="9"/>
  <c r="CG57" i="9"/>
  <c r="CF57" i="9"/>
  <c r="CE57" i="9"/>
  <c r="CD57" i="9"/>
  <c r="CC57" i="9"/>
  <c r="CB57" i="9"/>
  <c r="CA57" i="9"/>
  <c r="BZ57" i="9"/>
  <c r="B57" i="9"/>
  <c r="A57" i="9"/>
  <c r="CM56" i="9"/>
  <c r="CL56" i="9"/>
  <c r="CK56" i="9"/>
  <c r="CJ56" i="9"/>
  <c r="CG56" i="9"/>
  <c r="CF56" i="9"/>
  <c r="CE56" i="9"/>
  <c r="CD56" i="9"/>
  <c r="CC56" i="9"/>
  <c r="CB56" i="9"/>
  <c r="CA56" i="9"/>
  <c r="BZ56" i="9"/>
  <c r="B56" i="9"/>
  <c r="A56" i="9"/>
  <c r="CM55" i="9"/>
  <c r="CL55" i="9"/>
  <c r="CK55" i="9"/>
  <c r="CJ55" i="9"/>
  <c r="CG55" i="9"/>
  <c r="CF55" i="9"/>
  <c r="CE55" i="9"/>
  <c r="CD55" i="9"/>
  <c r="CC55" i="9"/>
  <c r="CB55" i="9"/>
  <c r="CA55" i="9"/>
  <c r="BZ55" i="9"/>
  <c r="B55" i="9"/>
  <c r="A55" i="9"/>
  <c r="CM54" i="9"/>
  <c r="CL54" i="9"/>
  <c r="CK54" i="9"/>
  <c r="CJ54" i="9"/>
  <c r="CG54" i="9"/>
  <c r="CF54" i="9"/>
  <c r="CE54" i="9"/>
  <c r="CD54" i="9"/>
  <c r="CC54" i="9"/>
  <c r="CB54" i="9"/>
  <c r="CA54" i="9"/>
  <c r="BZ54" i="9"/>
  <c r="B54" i="9"/>
  <c r="A54" i="9"/>
  <c r="CM53" i="9"/>
  <c r="CL53" i="9"/>
  <c r="CK53" i="9"/>
  <c r="CJ53" i="9"/>
  <c r="CG53" i="9"/>
  <c r="CF53" i="9"/>
  <c r="CE53" i="9"/>
  <c r="CD53" i="9"/>
  <c r="CC53" i="9"/>
  <c r="CB53" i="9"/>
  <c r="CA53" i="9"/>
  <c r="BZ53" i="9"/>
  <c r="B53" i="9"/>
  <c r="A53" i="9"/>
  <c r="CM52" i="9"/>
  <c r="CL52" i="9"/>
  <c r="CK52" i="9"/>
  <c r="CJ52" i="9"/>
  <c r="CG52" i="9"/>
  <c r="CF52" i="9"/>
  <c r="CE52" i="9"/>
  <c r="CD52" i="9"/>
  <c r="CC52" i="9"/>
  <c r="CB52" i="9"/>
  <c r="CA52" i="9"/>
  <c r="BZ52" i="9"/>
  <c r="B52" i="9"/>
  <c r="A52" i="9"/>
  <c r="CM51" i="9"/>
  <c r="CL51" i="9"/>
  <c r="CK51" i="9"/>
  <c r="CJ51" i="9"/>
  <c r="CG51" i="9"/>
  <c r="CF51" i="9"/>
  <c r="CE51" i="9"/>
  <c r="CD51" i="9"/>
  <c r="CC51" i="9"/>
  <c r="CB51" i="9"/>
  <c r="CA51" i="9"/>
  <c r="BZ51" i="9"/>
  <c r="B51" i="9"/>
  <c r="A51" i="9"/>
  <c r="CM50" i="9"/>
  <c r="CL50" i="9"/>
  <c r="CK50" i="9"/>
  <c r="CJ50" i="9"/>
  <c r="CG50" i="9"/>
  <c r="CF50" i="9"/>
  <c r="CE50" i="9"/>
  <c r="CD50" i="9"/>
  <c r="CC50" i="9"/>
  <c r="CB50" i="9"/>
  <c r="CA50" i="9"/>
  <c r="BZ50" i="9"/>
  <c r="B50" i="9"/>
  <c r="A50" i="9"/>
  <c r="CM49" i="9"/>
  <c r="CL49" i="9"/>
  <c r="CK49" i="9"/>
  <c r="CJ49" i="9"/>
  <c r="CG49" i="9"/>
  <c r="CF49" i="9"/>
  <c r="CE49" i="9"/>
  <c r="CD49" i="9"/>
  <c r="CC49" i="9"/>
  <c r="CB49" i="9"/>
  <c r="CA49" i="9"/>
  <c r="BZ49" i="9"/>
  <c r="B49" i="9"/>
  <c r="A49" i="9"/>
  <c r="CM48" i="9"/>
  <c r="CL48" i="9"/>
  <c r="CK48" i="9"/>
  <c r="CJ48" i="9"/>
  <c r="CG48" i="9"/>
  <c r="CF48" i="9"/>
  <c r="CE48" i="9"/>
  <c r="CD48" i="9"/>
  <c r="CC48" i="9"/>
  <c r="CB48" i="9"/>
  <c r="CA48" i="9"/>
  <c r="BZ48" i="9"/>
  <c r="B48" i="9"/>
  <c r="A48" i="9"/>
  <c r="CM47" i="9"/>
  <c r="CL47" i="9"/>
  <c r="CK47" i="9"/>
  <c r="CJ47" i="9"/>
  <c r="CG47" i="9"/>
  <c r="CF47" i="9"/>
  <c r="CE47" i="9"/>
  <c r="CD47" i="9"/>
  <c r="CC47" i="9"/>
  <c r="CB47" i="9"/>
  <c r="CA47" i="9"/>
  <c r="BZ47" i="9"/>
  <c r="B47" i="9"/>
  <c r="A47" i="9"/>
  <c r="CM46" i="9"/>
  <c r="CL46" i="9"/>
  <c r="CK46" i="9"/>
  <c r="CJ46" i="9"/>
  <c r="CG46" i="9"/>
  <c r="CF46" i="9"/>
  <c r="CE46" i="9"/>
  <c r="CD46" i="9"/>
  <c r="CC46" i="9"/>
  <c r="CB46" i="9"/>
  <c r="CA46" i="9"/>
  <c r="BZ46" i="9"/>
  <c r="B46" i="9"/>
  <c r="A46" i="9"/>
  <c r="CM45" i="9"/>
  <c r="CL45" i="9"/>
  <c r="CK45" i="9"/>
  <c r="CJ45" i="9"/>
  <c r="CG45" i="9"/>
  <c r="CF45" i="9"/>
  <c r="CE45" i="9"/>
  <c r="CD45" i="9"/>
  <c r="CC45" i="9"/>
  <c r="CB45" i="9"/>
  <c r="CA45" i="9"/>
  <c r="BZ45" i="9"/>
  <c r="B45" i="9"/>
  <c r="A45" i="9"/>
  <c r="CM44" i="9"/>
  <c r="CL44" i="9"/>
  <c r="CK44" i="9"/>
  <c r="CJ44" i="9"/>
  <c r="CG44" i="9"/>
  <c r="CF44" i="9"/>
  <c r="CE44" i="9"/>
  <c r="CD44" i="9"/>
  <c r="CC44" i="9"/>
  <c r="CB44" i="9"/>
  <c r="CA44" i="9"/>
  <c r="BZ44" i="9"/>
  <c r="B44" i="9"/>
  <c r="A44" i="9"/>
  <c r="CM43" i="9"/>
  <c r="CL43" i="9"/>
  <c r="CK43" i="9"/>
  <c r="CJ43" i="9"/>
  <c r="CG43" i="9"/>
  <c r="CF43" i="9"/>
  <c r="CE43" i="9"/>
  <c r="CD43" i="9"/>
  <c r="CC43" i="9"/>
  <c r="CB43" i="9"/>
  <c r="CA43" i="9"/>
  <c r="BZ43" i="9"/>
  <c r="B43" i="9"/>
  <c r="A43" i="9"/>
  <c r="CM42" i="9"/>
  <c r="CL42" i="9"/>
  <c r="CK42" i="9"/>
  <c r="CJ42" i="9"/>
  <c r="CG42" i="9"/>
  <c r="CF42" i="9"/>
  <c r="CE42" i="9"/>
  <c r="CD42" i="9"/>
  <c r="CC42" i="9"/>
  <c r="CB42" i="9"/>
  <c r="CA42" i="9"/>
  <c r="BZ42" i="9"/>
  <c r="B42" i="9"/>
  <c r="A42" i="9"/>
  <c r="CM41" i="9"/>
  <c r="CL41" i="9"/>
  <c r="CK41" i="9"/>
  <c r="CJ41" i="9"/>
  <c r="CG41" i="9"/>
  <c r="CF41" i="9"/>
  <c r="CE41" i="9"/>
  <c r="CD41" i="9"/>
  <c r="CC41" i="9"/>
  <c r="CB41" i="9"/>
  <c r="CA41" i="9"/>
  <c r="BZ41" i="9"/>
  <c r="B41" i="9"/>
  <c r="A41" i="9"/>
  <c r="CM40" i="9"/>
  <c r="CL40" i="9"/>
  <c r="CK40" i="9"/>
  <c r="CJ40" i="9"/>
  <c r="CG40" i="9"/>
  <c r="CF40" i="9"/>
  <c r="CE40" i="9"/>
  <c r="CD40" i="9"/>
  <c r="CC40" i="9"/>
  <c r="CB40" i="9"/>
  <c r="CA40" i="9"/>
  <c r="BZ40" i="9"/>
  <c r="B40" i="9"/>
  <c r="A40" i="9"/>
  <c r="CM39" i="9"/>
  <c r="CL39" i="9"/>
  <c r="CK39" i="9"/>
  <c r="CJ39" i="9"/>
  <c r="CG39" i="9"/>
  <c r="CF39" i="9"/>
  <c r="CE39" i="9"/>
  <c r="CD39" i="9"/>
  <c r="CC39" i="9"/>
  <c r="CB39" i="9"/>
  <c r="CA39" i="9"/>
  <c r="BZ39" i="9"/>
  <c r="B39" i="9"/>
  <c r="A39" i="9"/>
  <c r="CM38" i="9"/>
  <c r="CL38" i="9"/>
  <c r="CK38" i="9"/>
  <c r="CJ38" i="9"/>
  <c r="CG38" i="9"/>
  <c r="CF38" i="9"/>
  <c r="CE38" i="9"/>
  <c r="CD38" i="9"/>
  <c r="CC38" i="9"/>
  <c r="CB38" i="9"/>
  <c r="CA38" i="9"/>
  <c r="BZ38" i="9"/>
  <c r="B38" i="9"/>
  <c r="A38" i="9"/>
  <c r="CM37" i="9"/>
  <c r="CL37" i="9"/>
  <c r="CK37" i="9"/>
  <c r="CJ37" i="9"/>
  <c r="CG37" i="9"/>
  <c r="CF37" i="9"/>
  <c r="CE37" i="9"/>
  <c r="CD37" i="9"/>
  <c r="CC37" i="9"/>
  <c r="CB37" i="9"/>
  <c r="CA37" i="9"/>
  <c r="BZ37" i="9"/>
  <c r="B37" i="9"/>
  <c r="A37" i="9"/>
  <c r="CM36" i="9"/>
  <c r="CL36" i="9"/>
  <c r="CK36" i="9"/>
  <c r="CJ36" i="9"/>
  <c r="CG36" i="9"/>
  <c r="CF36" i="9"/>
  <c r="CE36" i="9"/>
  <c r="CD36" i="9"/>
  <c r="CC36" i="9"/>
  <c r="CB36" i="9"/>
  <c r="CA36" i="9"/>
  <c r="BZ36" i="9"/>
  <c r="B36" i="9"/>
  <c r="A36" i="9"/>
  <c r="CM35" i="9"/>
  <c r="CL35" i="9"/>
  <c r="CK35" i="9"/>
  <c r="CJ35" i="9"/>
  <c r="CG35" i="9"/>
  <c r="CF35" i="9"/>
  <c r="CE35" i="9"/>
  <c r="CD35" i="9"/>
  <c r="CC35" i="9"/>
  <c r="CB35" i="9"/>
  <c r="CA35" i="9"/>
  <c r="BZ35" i="9"/>
  <c r="B35" i="9"/>
  <c r="A35" i="9"/>
  <c r="CM34" i="9"/>
  <c r="CL34" i="9"/>
  <c r="CK34" i="9"/>
  <c r="CJ34" i="9"/>
  <c r="CG34" i="9"/>
  <c r="CF34" i="9"/>
  <c r="CE34" i="9"/>
  <c r="CD34" i="9"/>
  <c r="CC34" i="9"/>
  <c r="CB34" i="9"/>
  <c r="CA34" i="9"/>
  <c r="BZ34" i="9"/>
  <c r="B34" i="9"/>
  <c r="A34" i="9"/>
  <c r="CM33" i="9"/>
  <c r="CL33" i="9"/>
  <c r="CK33" i="9"/>
  <c r="CJ33" i="9"/>
  <c r="CG33" i="9"/>
  <c r="CF33" i="9"/>
  <c r="CE33" i="9"/>
  <c r="CD33" i="9"/>
  <c r="CC33" i="9"/>
  <c r="CB33" i="9"/>
  <c r="CA33" i="9"/>
  <c r="BZ33" i="9"/>
  <c r="B33" i="9"/>
  <c r="A33" i="9"/>
  <c r="CM32" i="9"/>
  <c r="CL32" i="9"/>
  <c r="CK32" i="9"/>
  <c r="CJ32" i="9"/>
  <c r="CG32" i="9"/>
  <c r="CF32" i="9"/>
  <c r="CE32" i="9"/>
  <c r="CD32" i="9"/>
  <c r="CC32" i="9"/>
  <c r="CB32" i="9"/>
  <c r="CA32" i="9"/>
  <c r="BZ32" i="9"/>
  <c r="B32" i="9"/>
  <c r="A32" i="9"/>
  <c r="CM31" i="9"/>
  <c r="CL31" i="9"/>
  <c r="CK31" i="9"/>
  <c r="CJ31" i="9"/>
  <c r="CG31" i="9"/>
  <c r="CF31" i="9"/>
  <c r="CE31" i="9"/>
  <c r="CD31" i="9"/>
  <c r="CC31" i="9"/>
  <c r="CB31" i="9"/>
  <c r="CA31" i="9"/>
  <c r="BZ31" i="9"/>
  <c r="B31" i="9"/>
  <c r="A31" i="9"/>
  <c r="CM30" i="9"/>
  <c r="CL30" i="9"/>
  <c r="CK30" i="9"/>
  <c r="CJ30" i="9"/>
  <c r="CG30" i="9"/>
  <c r="CF30" i="9"/>
  <c r="CE30" i="9"/>
  <c r="CD30" i="9"/>
  <c r="CC30" i="9"/>
  <c r="CB30" i="9"/>
  <c r="CA30" i="9"/>
  <c r="BZ30" i="9"/>
  <c r="B30" i="9"/>
  <c r="A30" i="9"/>
  <c r="CM29" i="9"/>
  <c r="CL29" i="9"/>
  <c r="CK29" i="9"/>
  <c r="CJ29" i="9"/>
  <c r="CG29" i="9"/>
  <c r="CF29" i="9"/>
  <c r="CE29" i="9"/>
  <c r="CD29" i="9"/>
  <c r="CC29" i="9"/>
  <c r="CB29" i="9"/>
  <c r="CA29" i="9"/>
  <c r="BZ29" i="9"/>
  <c r="B29" i="9"/>
  <c r="A29" i="9"/>
  <c r="CM28" i="9"/>
  <c r="CL28" i="9"/>
  <c r="CK28" i="9"/>
  <c r="CJ28" i="9"/>
  <c r="CG28" i="9"/>
  <c r="CF28" i="9"/>
  <c r="CE28" i="9"/>
  <c r="CD28" i="9"/>
  <c r="CC28" i="9"/>
  <c r="CB28" i="9"/>
  <c r="CA28" i="9"/>
  <c r="BZ28" i="9"/>
  <c r="B28" i="9"/>
  <c r="A28" i="9"/>
  <c r="CM27" i="9"/>
  <c r="CL27" i="9"/>
  <c r="CK27" i="9"/>
  <c r="CJ27" i="9"/>
  <c r="CG27" i="9"/>
  <c r="CF27" i="9"/>
  <c r="CE27" i="9"/>
  <c r="CD27" i="9"/>
  <c r="CC27" i="9"/>
  <c r="CB27" i="9"/>
  <c r="CA27" i="9"/>
  <c r="BZ27" i="9"/>
  <c r="B27" i="9"/>
  <c r="A27" i="9"/>
  <c r="CM26" i="9"/>
  <c r="CL26" i="9"/>
  <c r="CK26" i="9"/>
  <c r="CJ26" i="9"/>
  <c r="CG26" i="9"/>
  <c r="CF26" i="9"/>
  <c r="CE26" i="9"/>
  <c r="CD26" i="9"/>
  <c r="CC26" i="9"/>
  <c r="CB26" i="9"/>
  <c r="CA26" i="9"/>
  <c r="BZ26" i="9"/>
  <c r="B26" i="9"/>
  <c r="A26" i="9"/>
  <c r="CM25" i="9"/>
  <c r="CL25" i="9"/>
  <c r="CK25" i="9"/>
  <c r="CJ25" i="9"/>
  <c r="CG25" i="9"/>
  <c r="CF25" i="9"/>
  <c r="CE25" i="9"/>
  <c r="CD25" i="9"/>
  <c r="CC25" i="9"/>
  <c r="CB25" i="9"/>
  <c r="CA25" i="9"/>
  <c r="BZ25" i="9"/>
  <c r="B25" i="9"/>
  <c r="A25" i="9"/>
  <c r="CM24" i="9"/>
  <c r="CL24" i="9"/>
  <c r="CK24" i="9"/>
  <c r="CJ24" i="9"/>
  <c r="CG24" i="9"/>
  <c r="CF24" i="9"/>
  <c r="CE24" i="9"/>
  <c r="CD24" i="9"/>
  <c r="CC24" i="9"/>
  <c r="CB24" i="9"/>
  <c r="CA24" i="9"/>
  <c r="BZ24" i="9"/>
  <c r="B24" i="9"/>
  <c r="A24" i="9"/>
  <c r="CM23" i="9"/>
  <c r="CL23" i="9"/>
  <c r="CK23" i="9"/>
  <c r="CJ23" i="9"/>
  <c r="CG23" i="9"/>
  <c r="CF23" i="9"/>
  <c r="CE23" i="9"/>
  <c r="CD23" i="9"/>
  <c r="CC23" i="9"/>
  <c r="CB23" i="9"/>
  <c r="CA23" i="9"/>
  <c r="BZ23" i="9"/>
  <c r="B23" i="9"/>
  <c r="A23" i="9"/>
  <c r="CM22" i="9"/>
  <c r="CL22" i="9"/>
  <c r="CK22" i="9"/>
  <c r="CJ22" i="9"/>
  <c r="CG22" i="9"/>
  <c r="CF22" i="9"/>
  <c r="CE22" i="9"/>
  <c r="CD22" i="9"/>
  <c r="CC22" i="9"/>
  <c r="CB22" i="9"/>
  <c r="CA22" i="9"/>
  <c r="BZ22" i="9"/>
  <c r="B22" i="9"/>
  <c r="A22" i="9"/>
  <c r="CM21" i="9"/>
  <c r="CL21" i="9"/>
  <c r="CK21" i="9"/>
  <c r="CJ21" i="9"/>
  <c r="CG21" i="9"/>
  <c r="CF21" i="9"/>
  <c r="CE21" i="9"/>
  <c r="CD21" i="9"/>
  <c r="CC21" i="9"/>
  <c r="CB21" i="9"/>
  <c r="CA21" i="9"/>
  <c r="BZ21" i="9"/>
  <c r="B21" i="9"/>
  <c r="A21" i="9"/>
  <c r="CM20" i="9"/>
  <c r="CL20" i="9"/>
  <c r="CK20" i="9"/>
  <c r="CJ20" i="9"/>
  <c r="CG20" i="9"/>
  <c r="CF20" i="9"/>
  <c r="CE20" i="9"/>
  <c r="CD20" i="9"/>
  <c r="CC20" i="9"/>
  <c r="CB20" i="9"/>
  <c r="CA20" i="9"/>
  <c r="BZ20" i="9"/>
  <c r="B20" i="9"/>
  <c r="A20" i="9"/>
  <c r="CM19" i="9"/>
  <c r="CL19" i="9"/>
  <c r="CK19" i="9"/>
  <c r="CJ19" i="9"/>
  <c r="CG19" i="9"/>
  <c r="CF19" i="9"/>
  <c r="CE19" i="9"/>
  <c r="CD19" i="9"/>
  <c r="CC19" i="9"/>
  <c r="CB19" i="9"/>
  <c r="CA19" i="9"/>
  <c r="BZ19" i="9"/>
  <c r="B19" i="9"/>
  <c r="A19" i="9"/>
  <c r="CM18" i="9"/>
  <c r="CL18" i="9"/>
  <c r="CK18" i="9"/>
  <c r="CJ18" i="9"/>
  <c r="CG18" i="9"/>
  <c r="CF18" i="9"/>
  <c r="CE18" i="9"/>
  <c r="CD18" i="9"/>
  <c r="CC18" i="9"/>
  <c r="CB18" i="9"/>
  <c r="CA18" i="9"/>
  <c r="BZ18" i="9"/>
  <c r="B18" i="9"/>
  <c r="A18" i="9"/>
  <c r="CM17" i="9"/>
  <c r="CL17" i="9"/>
  <c r="CK17" i="9"/>
  <c r="CJ17" i="9"/>
  <c r="CG17" i="9"/>
  <c r="CF17" i="9"/>
  <c r="CE17" i="9"/>
  <c r="CD17" i="9"/>
  <c r="CC17" i="9"/>
  <c r="CB17" i="9"/>
  <c r="CA17" i="9"/>
  <c r="BZ17" i="9"/>
  <c r="B17" i="9"/>
  <c r="A17" i="9"/>
  <c r="CN16" i="9"/>
  <c r="CM16" i="9"/>
  <c r="CL16" i="9"/>
  <c r="CK16" i="9"/>
  <c r="CJ16" i="9"/>
  <c r="CG16" i="9"/>
  <c r="CF16" i="9"/>
  <c r="CE16" i="9"/>
  <c r="CD16" i="9"/>
  <c r="CC16" i="9"/>
  <c r="CB16" i="9"/>
  <c r="CA16" i="9"/>
  <c r="BZ16" i="9"/>
  <c r="B16" i="9"/>
  <c r="A16" i="9"/>
  <c r="CN15" i="9"/>
  <c r="CM15" i="9"/>
  <c r="CL15" i="9"/>
  <c r="CK15" i="9"/>
  <c r="CJ15" i="9"/>
  <c r="CG15" i="9"/>
  <c r="CF15" i="9"/>
  <c r="CE15" i="9"/>
  <c r="CD15" i="9"/>
  <c r="CC15" i="9"/>
  <c r="CB15" i="9"/>
  <c r="CA15" i="9"/>
  <c r="BZ15" i="9"/>
  <c r="B15" i="9"/>
  <c r="A15" i="9"/>
  <c r="CN14" i="9"/>
  <c r="CM14" i="9"/>
  <c r="CL14" i="9"/>
  <c r="CK14" i="9"/>
  <c r="CJ14" i="9"/>
  <c r="CG14" i="9"/>
  <c r="CF14" i="9"/>
  <c r="CE14" i="9"/>
  <c r="CD14" i="9"/>
  <c r="CC14" i="9"/>
  <c r="CB14" i="9"/>
  <c r="CA14" i="9"/>
  <c r="BZ14" i="9"/>
  <c r="B14" i="9"/>
  <c r="A14" i="9"/>
  <c r="CN13" i="9"/>
  <c r="CM13" i="9"/>
  <c r="CL13" i="9"/>
  <c r="CK13" i="9"/>
  <c r="CJ13" i="9"/>
  <c r="CG13" i="9"/>
  <c r="CF13" i="9"/>
  <c r="CE13" i="9"/>
  <c r="CD13" i="9"/>
  <c r="CC13" i="9"/>
  <c r="CB13" i="9"/>
  <c r="CA13" i="9"/>
  <c r="BZ13" i="9"/>
  <c r="B13" i="9"/>
  <c r="A13" i="9"/>
  <c r="CN12" i="9"/>
  <c r="CM12" i="9"/>
  <c r="CL12" i="9"/>
  <c r="CK12" i="9"/>
  <c r="CJ12" i="9"/>
  <c r="CG12" i="9"/>
  <c r="CF12" i="9"/>
  <c r="CE12" i="9"/>
  <c r="CD12" i="9"/>
  <c r="CC12" i="9"/>
  <c r="CB12" i="9"/>
  <c r="CA12" i="9"/>
  <c r="BZ12" i="9"/>
  <c r="B12" i="9"/>
  <c r="A12" i="9"/>
  <c r="CN11" i="9"/>
  <c r="CM11" i="9"/>
  <c r="CL11" i="9"/>
  <c r="CK11" i="9"/>
  <c r="CJ11" i="9"/>
  <c r="CG11" i="9"/>
  <c r="CF11" i="9"/>
  <c r="CE11" i="9"/>
  <c r="CD11" i="9"/>
  <c r="CC11" i="9"/>
  <c r="CB11" i="9"/>
  <c r="CA11" i="9"/>
  <c r="BZ11" i="9"/>
  <c r="B11" i="9"/>
  <c r="A11" i="9"/>
  <c r="CN10" i="9"/>
  <c r="CM10" i="9"/>
  <c r="CL10" i="9"/>
  <c r="CK10" i="9"/>
  <c r="CJ10" i="9"/>
  <c r="CG10" i="9"/>
  <c r="CF10" i="9"/>
  <c r="CE10" i="9"/>
  <c r="CD10" i="9"/>
  <c r="CC10" i="9"/>
  <c r="CB10" i="9"/>
  <c r="CA10" i="9"/>
  <c r="BZ10" i="9"/>
  <c r="B10" i="9"/>
  <c r="A10" i="9"/>
  <c r="CN9" i="9"/>
  <c r="CM9" i="9"/>
  <c r="CL9" i="9"/>
  <c r="CK9" i="9"/>
  <c r="CJ9" i="9"/>
  <c r="CG9" i="9"/>
  <c r="CF9" i="9"/>
  <c r="CE9" i="9"/>
  <c r="CD9" i="9"/>
  <c r="CC9" i="9"/>
  <c r="CB9" i="9"/>
  <c r="CA9" i="9"/>
  <c r="BZ9" i="9"/>
  <c r="B9" i="9"/>
  <c r="A9" i="9"/>
  <c r="CN8" i="9"/>
  <c r="CM8" i="9"/>
  <c r="CL8" i="9"/>
  <c r="CK8" i="9"/>
  <c r="CJ8" i="9"/>
  <c r="CG8" i="9"/>
  <c r="CF8" i="9"/>
  <c r="CE8" i="9"/>
  <c r="CD8" i="9"/>
  <c r="CC8" i="9"/>
  <c r="CB8" i="9"/>
  <c r="CA8" i="9"/>
  <c r="BZ8" i="9"/>
  <c r="B8" i="9"/>
  <c r="A8" i="9"/>
  <c r="CN7" i="9"/>
  <c r="CM7" i="9"/>
  <c r="CL7" i="9"/>
  <c r="CK7" i="9"/>
  <c r="CJ7" i="9"/>
  <c r="CG7" i="9"/>
  <c r="CF7" i="9"/>
  <c r="CE7" i="9"/>
  <c r="CD7" i="9"/>
  <c r="CC7" i="9"/>
  <c r="CB7" i="9"/>
  <c r="CA7" i="9"/>
  <c r="BZ7" i="9"/>
  <c r="B7" i="9"/>
  <c r="A7" i="9"/>
  <c r="CN6" i="9"/>
  <c r="CM6" i="9"/>
  <c r="CL6" i="9"/>
  <c r="CK6" i="9"/>
  <c r="CJ6" i="9"/>
  <c r="CG6" i="9"/>
  <c r="CF6" i="9"/>
  <c r="CE6" i="9"/>
  <c r="CD6" i="9"/>
  <c r="CC6" i="9"/>
  <c r="CB6" i="9"/>
  <c r="CA6" i="9"/>
  <c r="BZ6" i="9"/>
  <c r="B6" i="9"/>
  <c r="A6" i="9"/>
  <c r="CN5" i="9"/>
  <c r="CM5" i="9"/>
  <c r="CL5" i="9"/>
  <c r="CK5" i="9"/>
  <c r="CJ5" i="9"/>
  <c r="CG5" i="9"/>
  <c r="CF5" i="9"/>
  <c r="CE5" i="9"/>
  <c r="CD5" i="9"/>
  <c r="CC5" i="9"/>
  <c r="CB5" i="9"/>
  <c r="CA5" i="9"/>
  <c r="BZ5" i="9"/>
  <c r="B5" i="9"/>
  <c r="A5" i="9"/>
  <c r="CN4" i="9"/>
  <c r="CM4" i="9"/>
  <c r="CL4" i="9"/>
  <c r="CK4" i="9"/>
  <c r="CJ4" i="9"/>
  <c r="CG4" i="9"/>
  <c r="CF4" i="9"/>
  <c r="CE4" i="9"/>
  <c r="CD4" i="9"/>
  <c r="CC4" i="9"/>
  <c r="CB4" i="9"/>
  <c r="CA4" i="9"/>
  <c r="BZ4" i="9"/>
  <c r="B4" i="9"/>
  <c r="A4" i="9"/>
  <c r="CN3" i="9"/>
  <c r="CM3" i="9"/>
  <c r="CL3" i="9"/>
  <c r="CK3" i="9"/>
  <c r="CJ3" i="9"/>
  <c r="CG3" i="9"/>
  <c r="CF3" i="9"/>
  <c r="CE3" i="9"/>
  <c r="CD3" i="9"/>
  <c r="CC3" i="9"/>
  <c r="CB3" i="9"/>
  <c r="CA3" i="9"/>
  <c r="BZ3" i="9"/>
  <c r="B3" i="9"/>
  <c r="A3" i="9"/>
  <c r="CN2" i="9"/>
  <c r="CM2" i="9"/>
  <c r="CL2" i="9"/>
  <c r="CK2" i="9"/>
  <c r="CJ2" i="9"/>
  <c r="CG2" i="9"/>
  <c r="CF2" i="9"/>
  <c r="CE2" i="9"/>
  <c r="CD2" i="9"/>
  <c r="CC2" i="9"/>
  <c r="CB2" i="9"/>
  <c r="CA2" i="9"/>
  <c r="BZ2" i="9"/>
  <c r="A2" i="9"/>
  <c r="K74" i="7"/>
  <c r="K75" i="7" s="1"/>
  <c r="G66" i="7"/>
  <c r="G65" i="7"/>
  <c r="G64" i="7"/>
  <c r="M63" i="7"/>
  <c r="G63" i="7"/>
  <c r="M62" i="7"/>
  <c r="I62" i="7"/>
  <c r="G62" i="7"/>
  <c r="M61" i="7"/>
  <c r="I61" i="7"/>
  <c r="G61" i="7"/>
  <c r="M60" i="7"/>
  <c r="I60" i="7"/>
  <c r="G60" i="7"/>
  <c r="M59" i="7"/>
  <c r="I59" i="7"/>
  <c r="G59" i="7"/>
  <c r="M58" i="7"/>
  <c r="I58" i="7"/>
  <c r="G58" i="7"/>
  <c r="M57" i="7"/>
  <c r="I57" i="7"/>
  <c r="G57" i="7"/>
  <c r="M56" i="7"/>
  <c r="I56" i="7"/>
  <c r="G56" i="7"/>
  <c r="M55" i="7"/>
  <c r="I55" i="7"/>
  <c r="G55" i="7"/>
  <c r="E55" i="7"/>
  <c r="M54" i="7"/>
  <c r="I54" i="7"/>
  <c r="G54" i="7"/>
  <c r="E54" i="7"/>
  <c r="M53" i="7"/>
  <c r="I53" i="7"/>
  <c r="G53" i="7"/>
  <c r="E53" i="7"/>
  <c r="M52" i="7"/>
  <c r="I52" i="7"/>
  <c r="G52" i="7"/>
  <c r="E52" i="7"/>
  <c r="M51" i="7"/>
  <c r="I51" i="7"/>
  <c r="G51" i="7"/>
  <c r="E51" i="7"/>
  <c r="C51" i="7"/>
  <c r="M50" i="7"/>
  <c r="I50" i="7"/>
  <c r="G50" i="7"/>
  <c r="E50" i="7"/>
  <c r="C50" i="7"/>
  <c r="M49" i="7"/>
  <c r="I49" i="7"/>
  <c r="G49" i="7"/>
  <c r="E49" i="7"/>
  <c r="C49" i="7"/>
  <c r="O48" i="7"/>
  <c r="M48" i="7"/>
  <c r="K48" i="7"/>
  <c r="I48" i="7"/>
  <c r="H69" i="7" s="1"/>
  <c r="G48" i="7"/>
  <c r="E48" i="7"/>
  <c r="C48" i="7"/>
  <c r="O47" i="7"/>
  <c r="M47" i="7"/>
  <c r="K47" i="7"/>
  <c r="I47" i="7"/>
  <c r="G47" i="7"/>
  <c r="E47" i="7"/>
  <c r="C47" i="7"/>
  <c r="N46" i="7"/>
  <c r="L46" i="7"/>
  <c r="I40" i="7"/>
  <c r="I39" i="7"/>
  <c r="I38" i="7"/>
  <c r="I37" i="7"/>
  <c r="I36" i="7"/>
  <c r="I35" i="7"/>
  <c r="I34" i="7"/>
  <c r="G10" i="7"/>
  <c r="G8" i="7"/>
  <c r="CH1" i="18" l="1"/>
  <c r="CA1" i="18" s="1"/>
  <c r="J69" i="7"/>
  <c r="I41" i="7"/>
  <c r="J39" i="7" s="1"/>
  <c r="B69" i="7"/>
  <c r="D69" i="7"/>
  <c r="L69" i="7"/>
  <c r="F69" i="7"/>
  <c r="N69" i="7"/>
  <c r="J35" i="7"/>
  <c r="J40" i="7"/>
  <c r="J34" i="7"/>
  <c r="E1" i="18"/>
  <c r="B6" i="7"/>
  <c r="B17" i="7"/>
  <c r="B29" i="7"/>
  <c r="B44" i="7"/>
  <c r="B8" i="7"/>
  <c r="B12" i="7"/>
  <c r="B18" i="7"/>
  <c r="B24" i="7"/>
  <c r="B31" i="7"/>
  <c r="G36" i="7"/>
  <c r="F46" i="7" s="1"/>
  <c r="F75" i="7"/>
  <c r="CH1" i="17"/>
  <c r="CH1" i="19"/>
  <c r="C14" i="7"/>
  <c r="B19" i="7"/>
  <c r="B25" i="7"/>
  <c r="G33" i="7"/>
  <c r="G35" i="7"/>
  <c r="D46" i="7" s="1"/>
  <c r="B71" i="7"/>
  <c r="CH1" i="15"/>
  <c r="B23" i="7"/>
  <c r="G37" i="7"/>
  <c r="H46" i="7" s="1"/>
  <c r="D80" i="7"/>
  <c r="CH1" i="10"/>
  <c r="B1" i="7"/>
  <c r="B10" i="7"/>
  <c r="B16" i="7"/>
  <c r="B21" i="7"/>
  <c r="B26" i="7"/>
  <c r="G34" i="7"/>
  <c r="B46" i="7" s="1"/>
  <c r="G38" i="7"/>
  <c r="J46" i="7" s="1"/>
  <c r="F74" i="7"/>
  <c r="A79" i="7"/>
  <c r="CH1" i="9"/>
  <c r="CH1" i="16"/>
  <c r="C1" i="18" l="1"/>
  <c r="B1" i="18"/>
  <c r="BZ1" i="18"/>
  <c r="D1" i="18"/>
  <c r="F1" i="18"/>
  <c r="A1" i="18"/>
  <c r="CC1" i="18"/>
  <c r="J36" i="7"/>
  <c r="J37" i="7"/>
  <c r="J38" i="7"/>
  <c r="J41" i="7" s="1"/>
  <c r="CB1" i="18"/>
  <c r="BZ1" i="16"/>
  <c r="C1" i="16"/>
  <c r="CA1" i="16"/>
  <c r="CC1" i="16"/>
  <c r="F1" i="16"/>
  <c r="B1" i="16"/>
  <c r="CB1" i="16"/>
  <c r="E1" i="16"/>
  <c r="A1" i="16"/>
  <c r="D1" i="16"/>
  <c r="BZ1" i="9"/>
  <c r="C1" i="9"/>
  <c r="CA1" i="9"/>
  <c r="CC1" i="9"/>
  <c r="F1" i="9"/>
  <c r="B1" i="9"/>
  <c r="CB1" i="9"/>
  <c r="E1" i="9"/>
  <c r="A1" i="9"/>
  <c r="D1" i="9"/>
  <c r="CB1" i="19"/>
  <c r="E1" i="19"/>
  <c r="A1" i="19"/>
  <c r="CC1" i="19"/>
  <c r="CA1" i="19"/>
  <c r="D1" i="19"/>
  <c r="BZ1" i="19"/>
  <c r="C1" i="19"/>
  <c r="F1" i="19"/>
  <c r="B1" i="19"/>
  <c r="CC1" i="10"/>
  <c r="F1" i="10"/>
  <c r="B1" i="10"/>
  <c r="CB1" i="10"/>
  <c r="E1" i="10"/>
  <c r="A1" i="10"/>
  <c r="CA1" i="10"/>
  <c r="D1" i="10"/>
  <c r="BZ1" i="10"/>
  <c r="C1" i="10"/>
  <c r="CA1" i="15"/>
  <c r="D1" i="15"/>
  <c r="CB1" i="15"/>
  <c r="A1" i="15"/>
  <c r="BZ1" i="15"/>
  <c r="C1" i="15"/>
  <c r="CC1" i="15"/>
  <c r="F1" i="15"/>
  <c r="B1" i="15"/>
  <c r="E1" i="15"/>
  <c r="CB1" i="17"/>
  <c r="E1" i="17"/>
  <c r="A1" i="17"/>
  <c r="CC1" i="17"/>
  <c r="B1" i="17"/>
  <c r="CA1" i="17"/>
  <c r="D1" i="17"/>
  <c r="BZ1" i="17"/>
  <c r="C1" i="17"/>
  <c r="F1" i="17"/>
</calcChain>
</file>

<file path=xl/comments1.xml><?xml version="1.0" encoding="utf-8"?>
<comments xmlns="http://schemas.openxmlformats.org/spreadsheetml/2006/main">
  <authors>
    <author>CSS</author>
    <author>BRC</author>
    <author>C</author>
  </authors>
  <commentList>
    <comment ref="F10" authorId="0" shapeId="0">
      <text>
        <r>
          <rPr>
            <i/>
            <sz val="9"/>
            <color indexed="81"/>
            <rFont val="Tahoma"/>
            <family val="2"/>
          </rPr>
          <t>E</t>
        </r>
        <r>
          <rPr>
            <i/>
            <sz val="8"/>
            <color indexed="81"/>
            <rFont val="Tahoma"/>
            <family val="2"/>
          </rPr>
          <t xml:space="preserve">nter one of the FIFe languages you prefer to use in the worksheet or choose the language from the “drop down list”. </t>
        </r>
        <r>
          <rPr>
            <sz val="8"/>
            <color indexed="81"/>
            <rFont val="Tahoma"/>
            <family val="2"/>
          </rPr>
          <t xml:space="preserve">
Valid values are: English, Deutsch or Français. 
If you do not enter any value here, the worksheet will assume you meant "English".
After choosing a language, all text in cells with a coloured background will be automatically displayed in the selected language.</t>
        </r>
      </text>
    </comment>
    <comment ref="F12" authorId="1" shapeId="0">
      <text>
        <r>
          <rPr>
            <i/>
            <sz val="9"/>
            <color indexed="81"/>
            <rFont val="Tahoma"/>
            <family val="2"/>
            <charset val="204"/>
          </rPr>
          <t>Select the FIFe Member from the drop down list by clicking on the arrow pointing down.</t>
        </r>
      </text>
    </comment>
    <comment ref="F21" authorId="2" shapeId="0">
      <text>
        <r>
          <rPr>
            <i/>
            <sz val="8"/>
            <color indexed="81"/>
            <rFont val="Tahoma"/>
            <family val="2"/>
            <charset val="204"/>
          </rPr>
          <t>Enter your input method.</t>
        </r>
        <r>
          <rPr>
            <sz val="8"/>
            <color indexed="81"/>
            <rFont val="Tahoma"/>
            <family val="2"/>
            <charset val="204"/>
          </rPr>
          <t xml:space="preserve">
Valid values are: 1 or 2. </t>
        </r>
      </text>
    </comment>
  </commentList>
</comments>
</file>

<file path=xl/comments2.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3.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4.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5.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6.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7.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8.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List>
</comments>
</file>

<file path=xl/sharedStrings.xml><?xml version="1.0" encoding="utf-8"?>
<sst xmlns="http://schemas.openxmlformats.org/spreadsheetml/2006/main" count="773" uniqueCount="224">
  <si>
    <t>ABY</t>
  </si>
  <si>
    <t>SOM</t>
  </si>
  <si>
    <t>ACL</t>
  </si>
  <si>
    <t>ACS</t>
  </si>
  <si>
    <t>BAL</t>
  </si>
  <si>
    <t>BEN</t>
  </si>
  <si>
    <t>BLH</t>
  </si>
  <si>
    <t>BSH</t>
  </si>
  <si>
    <t>BML</t>
  </si>
  <si>
    <t>BUR</t>
  </si>
  <si>
    <t>CHA</t>
  </si>
  <si>
    <t>CRX</t>
  </si>
  <si>
    <t>CYM</t>
  </si>
  <si>
    <t>MAN</t>
  </si>
  <si>
    <t>DRX</t>
  </si>
  <si>
    <t>DSP</t>
  </si>
  <si>
    <t>EUR</t>
  </si>
  <si>
    <t>EXO</t>
  </si>
  <si>
    <t>PER</t>
  </si>
  <si>
    <t>GRX</t>
  </si>
  <si>
    <t>KBL</t>
  </si>
  <si>
    <t>KBS</t>
  </si>
  <si>
    <t>KOR</t>
  </si>
  <si>
    <t>LPL</t>
  </si>
  <si>
    <t>LPS</t>
  </si>
  <si>
    <t>MAU</t>
  </si>
  <si>
    <t>MCO</t>
  </si>
  <si>
    <t>NEM</t>
  </si>
  <si>
    <t>SIB</t>
  </si>
  <si>
    <t>NFO</t>
  </si>
  <si>
    <t>OCI</t>
  </si>
  <si>
    <t>OLH</t>
  </si>
  <si>
    <t>OSH</t>
  </si>
  <si>
    <t>PEB</t>
  </si>
  <si>
    <t>RAG</t>
  </si>
  <si>
    <t>RUS</t>
  </si>
  <si>
    <t>SBI</t>
  </si>
  <si>
    <t>SIA</t>
  </si>
  <si>
    <t>SIN</t>
  </si>
  <si>
    <t>SNO</t>
  </si>
  <si>
    <t>SOK</t>
  </si>
  <si>
    <t>SPH</t>
  </si>
  <si>
    <t>SRL</t>
  </si>
  <si>
    <t>SRS</t>
  </si>
  <si>
    <t>THA</t>
  </si>
  <si>
    <t>TUV</t>
  </si>
  <si>
    <t>TGR non</t>
  </si>
  <si>
    <t>TIF non</t>
  </si>
  <si>
    <t>XLH</t>
  </si>
  <si>
    <t>XSH</t>
  </si>
  <si>
    <t>Nr</t>
  </si>
  <si>
    <t>English</t>
  </si>
  <si>
    <t>German</t>
  </si>
  <si>
    <t>French</t>
  </si>
  <si>
    <t>Language to use for this report</t>
  </si>
  <si>
    <t>Langue à utiliser pour ce rapport</t>
  </si>
  <si>
    <t>Non</t>
  </si>
  <si>
    <t>TOTAL</t>
  </si>
  <si>
    <t>FIFe Member</t>
  </si>
  <si>
    <t>FIFe-Mitglied</t>
  </si>
  <si>
    <t>Membre FIFe</t>
  </si>
  <si>
    <t>Die Statistik kann unter Angabe der Mitgliederidentität veröffentlicht werden</t>
  </si>
  <si>
    <t>The statistics can be published with mentioning of the Member's identity</t>
  </si>
  <si>
    <t>SUMMARY OF STATISTICS</t>
  </si>
  <si>
    <t>ZUSAMMENFASSUNG DER STATISTIKEN</t>
  </si>
  <si>
    <t>Sprache für diesen Bericht</t>
  </si>
  <si>
    <t>TUA</t>
  </si>
  <si>
    <t>ABL non</t>
  </si>
  <si>
    <t>ABS non</t>
  </si>
  <si>
    <t>ALH non</t>
  </si>
  <si>
    <t>AMS non</t>
  </si>
  <si>
    <t>AMW non</t>
  </si>
  <si>
    <t>ASH non</t>
  </si>
  <si>
    <t>AUM non</t>
  </si>
  <si>
    <t>BRX non</t>
  </si>
  <si>
    <t>MBT non</t>
  </si>
  <si>
    <t>NEB non</t>
  </si>
  <si>
    <t>RGM non</t>
  </si>
  <si>
    <t>TOL non</t>
  </si>
  <si>
    <t>TOS non</t>
  </si>
  <si>
    <t>Summary per category</t>
  </si>
  <si>
    <t>Zusammenfassung pro Kategorie</t>
  </si>
  <si>
    <t>Summary per breed</t>
  </si>
  <si>
    <t>Zusammenfassung pro Rasse</t>
  </si>
  <si>
    <t>Résumé par catégorie</t>
  </si>
  <si>
    <t>RÉSUMÉ DES STATISTIQUES</t>
  </si>
  <si>
    <t>Résumé par race</t>
  </si>
  <si>
    <t>This report must be received by the General Secretary at the latest by January 31 following the year these statistics reflect.</t>
  </si>
  <si>
    <t>Dieser Bericht muss dem Generalsekretär spätestens bis zum 31. Januar nach dem Jahr vorliegen, in dem sich diese Statistiken widerspiegeln.</t>
  </si>
  <si>
    <t>Le secrétaire général doit recevoir ce rapport au plus tard le 31 janvier de l'année suivant l'année où ces statistiques reflètent.</t>
  </si>
  <si>
    <t>Deutsch</t>
  </si>
  <si>
    <t>Français</t>
  </si>
  <si>
    <t>Languages</t>
  </si>
  <si>
    <t>FIFe accepts electronically submitted forms without signature, provided the form is sent using the FIFe Member's known e-mail address</t>
  </si>
  <si>
    <t>FIFe accepte les formulaires envoyés électroniquement sans signature, s'ils sont envoyés à partir de l'adresse e-mail connue du Membre FIFe</t>
  </si>
  <si>
    <t>© FIFe</t>
  </si>
  <si>
    <t>INTRODUCTION</t>
  </si>
  <si>
    <t>EINLEITUNG</t>
  </si>
  <si>
    <t>Les statistiques peuvent être publiées avec mention de l'identité du Membre</t>
  </si>
  <si>
    <t>JBL non</t>
  </si>
  <si>
    <t>JBS</t>
  </si>
  <si>
    <t>LYO</t>
  </si>
  <si>
    <t>BOM</t>
  </si>
  <si>
    <t>BGL non</t>
  </si>
  <si>
    <t>Report of the year</t>
  </si>
  <si>
    <t>Rapport de l'année</t>
  </si>
  <si>
    <t>Show statistics</t>
  </si>
  <si>
    <t>Statistiques des expositions</t>
  </si>
  <si>
    <t>Ausstellungsstatistiken</t>
  </si>
  <si>
    <t>v 1.0</t>
  </si>
  <si>
    <t>HCL</t>
  </si>
  <si>
    <t>HCS</t>
  </si>
  <si>
    <t>Category 1</t>
  </si>
  <si>
    <t>Category 2</t>
  </si>
  <si>
    <t>Category 3</t>
  </si>
  <si>
    <t>Category 4</t>
  </si>
  <si>
    <t>House Cats</t>
  </si>
  <si>
    <t>%</t>
  </si>
  <si>
    <t>Number of cats</t>
  </si>
  <si>
    <t>Kategorie 1</t>
  </si>
  <si>
    <t>Kategorie 2</t>
  </si>
  <si>
    <t>Kategorie 3</t>
  </si>
  <si>
    <t>Kategorie 4</t>
  </si>
  <si>
    <t>Hauskatzen</t>
  </si>
  <si>
    <t>Chats de maison</t>
  </si>
  <si>
    <t>Anzahl der Katzen</t>
  </si>
  <si>
    <t>Nombre des chats</t>
  </si>
  <si>
    <t>Berichtsjahr</t>
  </si>
  <si>
    <t>Die FIFe akzeptiert elektronisch eingereichte Formulare ohne Unterschrift, sofern das Formular von der uns bekannten E-Mail-Adresse des FIFe-Mitgliedes geschickt wurde</t>
  </si>
  <si>
    <t>Summary per year</t>
  </si>
  <si>
    <t>Zusammenfassung pro Jahr</t>
  </si>
  <si>
    <t>Résumé par année</t>
  </si>
  <si>
    <t>Total number of shows</t>
  </si>
  <si>
    <t>Average number of cats at shows</t>
  </si>
  <si>
    <t>Gesamtzahl der Ausstellungen</t>
  </si>
  <si>
    <t>Nombre total d'expositions</t>
  </si>
  <si>
    <t>Nombre moyen de chats dans les expositions</t>
  </si>
  <si>
    <t>Durchschn. Anzahl von Katzen auf Ausstellungen</t>
  </si>
  <si>
    <t>Please enter in the tab "Show info" the number of cats per breed appearing in the catalogues of your (inter)national shows in the report year.</t>
  </si>
  <si>
    <t>The summary of statistics below automatically reflects the results of the entered information.</t>
  </si>
  <si>
    <t>Indiquer dans l'onglet "Show info" le nombre de chats par race apparaissant dans les catalogues de vos expositions (inter)nationales au cours de l'année considérée.</t>
  </si>
  <si>
    <t>Die nachstehende Zusammenfassung der Statistiken spiegelt automatisch die Ergebnisse der eingegebenen Informationen wider.</t>
  </si>
  <si>
    <t>Bitte geben Sie in der Karte "Show info" die Anzahl der Katzen pro Rasse an, die in den Katalogen Ihrer (inter)nationalen Ausstellungen in 2024 aufgeführt sind.</t>
  </si>
  <si>
    <t>Total</t>
  </si>
  <si>
    <t>XLH/ XSH</t>
  </si>
  <si>
    <t>Catégorie 1</t>
  </si>
  <si>
    <t>Catégorie 2</t>
  </si>
  <si>
    <t>Catégorie 3</t>
  </si>
  <si>
    <t>Catégorie 4</t>
  </si>
  <si>
    <t>HCL/ HCS</t>
  </si>
  <si>
    <t>1. Per EMS breed code, in alphabetical order</t>
  </si>
  <si>
    <t>Your choice for input</t>
  </si>
  <si>
    <t>Input</t>
  </si>
  <si>
    <t>If your choice of input is per EMS breed code, please enter your show information in the tab Breed code.</t>
  </si>
  <si>
    <t>Ihre Wahl für die Eingabe</t>
  </si>
  <si>
    <t>Votre choix pour la saisie des données</t>
  </si>
  <si>
    <t>XLH/XSH</t>
  </si>
  <si>
    <t>We ask you to report the number of cats per breed appearing in the catalogues of your (inter)national shows in the report year.</t>
  </si>
  <si>
    <t>There are two different ways you may enter your information per show, please choose the one which fits you best:</t>
  </si>
  <si>
    <t>Nous vous demandons de nous communiquer le nombre de chats par race apparaissant dans les catalogues de vos expositions (inter)nationales au cours de l'année considérée.</t>
  </si>
  <si>
    <t>Wir bitten Sie, die Anzahl der Katzen pro Rasse zu melden, die in den Katalogen Ihrer (inter)nationalen Ausstellungen im Berichtsjahr erschienen sind.</t>
  </si>
  <si>
    <t>Es gibt zwei verschiedene Möglichkeiten, wie Sie Ihre Daten pro Ausstellung eingeben können. Bitte wählen Sie diejenige, die Ihnen am besten passt:</t>
  </si>
  <si>
    <t>Il y a deux façons différentes d'entrer vos informations par exposition, veuillez choisir celle qui vous convient le mieux :</t>
  </si>
  <si>
    <t>1. Par code de race EMS, par ordre alphabétique</t>
  </si>
  <si>
    <t>1. Pro EMS-Rassencode, in alphabetischer Reihenfolge</t>
  </si>
  <si>
    <t>2. Per category and in each category in alphabetical order of EMS breed code.</t>
  </si>
  <si>
    <t>2. Par catégorie et dans chaque catégorie, dans l'ordre alphabétique du code de race EMS.</t>
  </si>
  <si>
    <t>2. Pro Kategorie und in jeder Kategorie in alphabetischer Reihenfolge des EMS-Rassencodes.</t>
  </si>
  <si>
    <t>In the left bottom cornor you will find several so-called "tabs".</t>
  </si>
  <si>
    <t>In der linken unteren Ecke finden Sie mehrere so genannte „Karten“.</t>
  </si>
  <si>
    <t>Dans le coin inférieur gauche, vous trouverez plusieurs "onglets".</t>
  </si>
  <si>
    <t>Si votre choix est par code de race EMS, veuillez entrer vos informations sur l'exposition dans l'onglet Breed code.</t>
  </si>
  <si>
    <t>Le résumé des statistiques ci-dessous reflète automatiquement les résultats des données entrées.</t>
  </si>
  <si>
    <t>Geen datum</t>
  </si>
  <si>
    <t>Geen rassen</t>
  </si>
  <si>
    <t>Melding</t>
  </si>
  <si>
    <t>Result</t>
  </si>
  <si>
    <t>Wenn Sie sich für die Eingabe pro EMS-Rassecode entscheiden, geben Sie bitte Ihre Ausstellungsinformationen in der Karte Breed code ein.</t>
  </si>
  <si>
    <t>Please enter your information in the 5 tabs: Cat 1, Cat 2, Cat 3, Cat 4 and Other (HCL/HCS, Non, XLH/XSH)</t>
  </si>
  <si>
    <t>Bitte geben Sie Ihre Informationen in die 5 Karten ein: Cat 1, Cat 2, Cat 3, Cat 4 und Other (HCL/HCS, Non, XLH/XSH).</t>
  </si>
  <si>
    <t>Veuillez saisir vos données dans les 5 onglets : Cat 1, Cat 2, Cat 3, Cat 4 et Other (HCL/HCS, Non, XLH/XSH)</t>
  </si>
  <si>
    <t>DK - Landsforeningen Felis Danica (FD)</t>
  </si>
  <si>
    <t>EE - Estonia - Eesti Kassikasvatajate Liit (EKL-Felix)</t>
  </si>
  <si>
    <t>FI - Finland - Suomen Kissaliitto</t>
  </si>
  <si>
    <t>FR - France - Fédération Féline Française (FFF)</t>
  </si>
  <si>
    <t>GB - United Kingdom - Felis Britannica (FB)</t>
  </si>
  <si>
    <t>GR - Greece - Felis Greece (FGR)</t>
  </si>
  <si>
    <t>HR - Croatia - Savez Felinoloških Društava Hrvatske (SFDH)</t>
  </si>
  <si>
    <t>HU - Hungary - Felis Hungarica - Magyar Macskások Egyesülete (FH)</t>
  </si>
  <si>
    <t>ID - Indonesia - Indonesian Cat Association (ICA)</t>
  </si>
  <si>
    <t>AR - Asociación Felina Argentina (AFA)</t>
  </si>
  <si>
    <t>AT - Klub der Katzenfreunde Österreichs (KKÖ)</t>
  </si>
  <si>
    <t>AT - Österreichischer Verband für die Zucht und Haltung von Edelkatzen (ÖVEK)</t>
  </si>
  <si>
    <t>BE - Felis Belgica (FBe)</t>
  </si>
  <si>
    <t>BG - Federation of Felinology Bulgaria (FFBg)</t>
  </si>
  <si>
    <t>BR - Federação Felina Brasileira (FFB)</t>
  </si>
  <si>
    <t>BY - Felinolog</t>
  </si>
  <si>
    <t>CH - Fédération Féline Helvétique (FFH)</t>
  </si>
  <si>
    <t>CN - China Cat Union (CCU)</t>
  </si>
  <si>
    <t>CO - Asociación Club Felino Colombiano (ACFEC)</t>
  </si>
  <si>
    <t>CZ - Český svaz chovatelů – Sdružení chovatelů koček (ČSCH SCHK)</t>
  </si>
  <si>
    <t>DE - 1. Deutscher Edelkatzenzüchter Verband e.V. (1. DEKZV e.V.)</t>
  </si>
  <si>
    <t>ES - Asociación Felina Española (ASFE)</t>
  </si>
  <si>
    <t>IS - Kynjakettir Kattaræktarfélag Íslands (KKÍ)</t>
  </si>
  <si>
    <t>IT - Associazione Nazionale Felina Italiana (ANFI)</t>
  </si>
  <si>
    <t>LI - Verein der Katzenzüchter Liechtensteins (Aristocat)</t>
  </si>
  <si>
    <t>LT - Lietuvos Felinologu Draugija (LFA-Bubaste)</t>
  </si>
  <si>
    <t>LU - LUX-CAT-CLUB Fédération Féline Luxembourgeoise (LUX-CAT-CLUB FFL)</t>
  </si>
  <si>
    <t>LV - Cat Fanciers &amp; Clubs Association Latvija (CFCA)</t>
  </si>
  <si>
    <t>MD - Association Feline Felis Moldova (FM)</t>
  </si>
  <si>
    <t>MX - Federacion Felina de México A.C. (FFM)</t>
  </si>
  <si>
    <t>MY - Kelab Kucing Malaysia (KKM)</t>
  </si>
  <si>
    <t>NL - Nederlandse Vereniging van Fokkers &amp; Liefhebbers "Felikat"</t>
  </si>
  <si>
    <t>NL - Mundikat</t>
  </si>
  <si>
    <t>NO - Norske Rasekattklubbers Riksforbund (NRR)</t>
  </si>
  <si>
    <t>PL - Polska Federacja Felinologiczna “Felis Polonia” (FPL)</t>
  </si>
  <si>
    <t>PT - Clube Português de Felinicultura (CPF)</t>
  </si>
  <si>
    <t>RO - Federatia Asociatiilor Feline “Felis Romania” (FAF-FR)</t>
  </si>
  <si>
    <t>RU - Felis Russica (FRU)</t>
  </si>
  <si>
    <t>SE - Sveriges Kattklubbars Riksförbund (SVERAK)</t>
  </si>
  <si>
    <t>SI - Zveza Felinoloških Društev Slovenije (ZFDS)</t>
  </si>
  <si>
    <t>SK - Federácia Felis Slovakia (FFS)</t>
  </si>
  <si>
    <t>UA - Ukrainian Felinology Union (UFU)</t>
  </si>
  <si>
    <t>FIFeMembers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</si>
</sst>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28"/>
      <color theme="1"/>
      <name val="Arial"/>
      <family val="2"/>
      <charset val="204"/>
    </font>
    <font>
      <b/>
      <sz val="10"/>
      <color theme="1"/>
      <name val="Arial"/>
      <family val="2"/>
      <charset val="204"/>
    </font>
    <font>
      <sz val="10"/>
      <color theme="1"/>
      <name val="Calibri"/>
      <family val="2"/>
      <scheme val="minor"/>
    </font>
    <font>
      <b/>
      <sz val="11"/>
      <color theme="1"/>
      <name val="Arial"/>
      <family val="2"/>
      <charset val="204"/>
    </font>
    <font>
      <sz val="11"/>
      <color theme="1"/>
      <name val="Arial"/>
      <family val="2"/>
      <charset val="204"/>
    </font>
    <font>
      <i/>
      <sz val="11"/>
      <color theme="1"/>
      <name val="Arial"/>
      <family val="2"/>
      <charset val="204"/>
    </font>
    <font>
      <b/>
      <sz val="16"/>
      <color theme="1"/>
      <name val="Arial"/>
      <family val="2"/>
      <charset val="204"/>
    </font>
    <font>
      <b/>
      <sz val="16"/>
      <color theme="1"/>
      <name val="Calibri"/>
      <family val="2"/>
      <scheme val="minor"/>
    </font>
    <font>
      <b/>
      <sz val="11"/>
      <name val="Arial"/>
      <family val="2"/>
    </font>
    <font>
      <i/>
      <sz val="9"/>
      <color indexed="81"/>
      <name val="Tahoma"/>
      <family val="2"/>
    </font>
    <font>
      <i/>
      <sz val="8"/>
      <color indexed="81"/>
      <name val="Tahoma"/>
      <family val="2"/>
    </font>
    <font>
      <sz val="8"/>
      <color indexed="81"/>
      <name val="Tahoma"/>
      <family val="2"/>
    </font>
    <font>
      <i/>
      <sz val="9"/>
      <color indexed="81"/>
      <name val="Tahoma"/>
      <family val="2"/>
      <charset val="204"/>
    </font>
    <font>
      <sz val="10"/>
      <name val="Arial"/>
      <family val="2"/>
    </font>
    <font>
      <b/>
      <sz val="16"/>
      <color theme="0"/>
      <name val="Arial"/>
      <family val="2"/>
      <charset val="204"/>
    </font>
    <font>
      <sz val="11"/>
      <color theme="5" tint="0.79998168889431442"/>
      <name val="Arial"/>
      <family val="2"/>
      <charset val="204"/>
    </font>
    <font>
      <sz val="11"/>
      <color theme="1"/>
      <name val="Arial"/>
      <family val="2"/>
    </font>
    <font>
      <sz val="9"/>
      <color theme="1"/>
      <name val="Arial"/>
      <family val="2"/>
      <charset val="204"/>
    </font>
    <font>
      <sz val="11"/>
      <color rgb="FFFF0000"/>
      <name val="Arial"/>
      <family val="2"/>
      <charset val="204"/>
    </font>
    <font>
      <sz val="11"/>
      <color rgb="FF0000FF"/>
      <name val="Arial"/>
      <family val="2"/>
      <charset val="204"/>
    </font>
    <font>
      <sz val="9"/>
      <color indexed="81"/>
      <name val="Tahoma"/>
      <family val="2"/>
      <charset val="204"/>
    </font>
    <font>
      <b/>
      <sz val="9"/>
      <color indexed="81"/>
      <name val="Tahoma"/>
      <family val="2"/>
      <charset val="204"/>
    </font>
    <font>
      <b/>
      <sz val="10"/>
      <name val="Arial"/>
      <family val="2"/>
      <charset val="204"/>
    </font>
    <font>
      <sz val="10"/>
      <color theme="1"/>
      <name val="Arial"/>
      <family val="2"/>
      <charset val="204"/>
    </font>
    <font>
      <b/>
      <sz val="9"/>
      <name val="Arial"/>
      <family val="2"/>
    </font>
    <font>
      <b/>
      <sz val="8"/>
      <color indexed="81"/>
      <name val="Tahoma"/>
      <family val="2"/>
    </font>
    <font>
      <sz val="9"/>
      <color indexed="81"/>
      <name val="Tahoma"/>
      <family val="2"/>
    </font>
    <font>
      <b/>
      <sz val="9"/>
      <color theme="0" tint="-0.14996795556505021"/>
      <name val="Arial"/>
      <family val="2"/>
    </font>
    <font>
      <sz val="8"/>
      <color indexed="81"/>
      <name val="Tahoma"/>
      <family val="2"/>
      <charset val="204"/>
    </font>
    <font>
      <i/>
      <sz val="8"/>
      <color indexed="81"/>
      <name val="Tahoma"/>
      <family val="2"/>
      <charset val="204"/>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1" fillId="0" borderId="0"/>
    <xf numFmtId="0" fontId="16" fillId="0" borderId="0"/>
  </cellStyleXfs>
  <cellXfs count="220">
    <xf numFmtId="0" fontId="0" fillId="0" borderId="0" xfId="0"/>
    <xf numFmtId="0" fontId="7" fillId="0" borderId="0" xfId="0" applyFont="1" applyProtection="1"/>
    <xf numFmtId="0" fontId="7" fillId="0" borderId="0" xfId="0" applyFont="1" applyFill="1" applyProtection="1"/>
    <xf numFmtId="0" fontId="7" fillId="0" borderId="0" xfId="0" applyFont="1" applyBorder="1" applyProtection="1"/>
    <xf numFmtId="0" fontId="7" fillId="0" borderId="7" xfId="0" applyFont="1" applyBorder="1" applyProtection="1"/>
    <xf numFmtId="0" fontId="7" fillId="6" borderId="4" xfId="0" applyFont="1" applyFill="1" applyBorder="1" applyProtection="1"/>
    <xf numFmtId="0" fontId="7" fillId="6" borderId="5" xfId="0" applyFont="1" applyFill="1" applyBorder="1" applyProtection="1"/>
    <xf numFmtId="0" fontId="7" fillId="6" borderId="7" xfId="0" applyFont="1" applyFill="1" applyBorder="1" applyProtection="1"/>
    <xf numFmtId="0" fontId="7" fillId="6" borderId="0" xfId="0" applyFont="1" applyFill="1" applyBorder="1" applyProtection="1"/>
    <xf numFmtId="0" fontId="7" fillId="6" borderId="0" xfId="0" applyFont="1" applyFill="1" applyBorder="1" applyAlignment="1" applyProtection="1">
      <alignment horizontal="center" vertical="center"/>
    </xf>
    <xf numFmtId="0" fontId="7" fillId="6" borderId="0" xfId="0" applyFont="1" applyFill="1" applyBorder="1" applyAlignment="1" applyProtection="1">
      <alignment horizontal="left" vertical="center"/>
    </xf>
    <xf numFmtId="0" fontId="7" fillId="6" borderId="6" xfId="0" applyFont="1" applyFill="1" applyBorder="1" applyProtection="1"/>
    <xf numFmtId="0" fontId="7" fillId="6" borderId="8" xfId="0" applyFont="1" applyFill="1" applyBorder="1" applyProtection="1"/>
    <xf numFmtId="0" fontId="7" fillId="6" borderId="10" xfId="0" applyFont="1" applyFill="1" applyBorder="1" applyProtection="1"/>
    <xf numFmtId="0" fontId="7" fillId="6" borderId="11" xfId="0" applyFont="1" applyFill="1" applyBorder="1" applyProtection="1"/>
    <xf numFmtId="0" fontId="7" fillId="6" borderId="18" xfId="0" applyFont="1" applyFill="1" applyBorder="1" applyProtection="1"/>
    <xf numFmtId="0" fontId="18" fillId="6" borderId="0" xfId="0" applyFont="1" applyFill="1" applyBorder="1" applyProtection="1"/>
    <xf numFmtId="0" fontId="20" fillId="0" borderId="0" xfId="0" applyFont="1" applyProtection="1"/>
    <xf numFmtId="0" fontId="21" fillId="0" borderId="0" xfId="0" applyFont="1" applyProtection="1"/>
    <xf numFmtId="0" fontId="22" fillId="0" borderId="0" xfId="0" applyFont="1" applyFill="1" applyProtection="1"/>
    <xf numFmtId="1" fontId="7" fillId="6" borderId="0" xfId="0" applyNumberFormat="1" applyFont="1" applyFill="1" applyBorder="1" applyAlignment="1" applyProtection="1">
      <alignment vertical="center"/>
    </xf>
    <xf numFmtId="0" fontId="7" fillId="6" borderId="4" xfId="0" applyFont="1" applyFill="1" applyBorder="1" applyAlignment="1" applyProtection="1">
      <alignment vertical="center"/>
    </xf>
    <xf numFmtId="1" fontId="7" fillId="6" borderId="0" xfId="0" applyNumberFormat="1" applyFont="1" applyFill="1" applyBorder="1" applyAlignment="1" applyProtection="1">
      <alignment horizontal="center" vertical="center"/>
    </xf>
    <xf numFmtId="0" fontId="7" fillId="6" borderId="0" xfId="0" applyFont="1" applyFill="1" applyBorder="1" applyAlignment="1" applyProtection="1">
      <alignment vertical="center"/>
    </xf>
    <xf numFmtId="0" fontId="7" fillId="6" borderId="7" xfId="0" applyFont="1" applyFill="1" applyBorder="1" applyAlignment="1" applyProtection="1">
      <alignment vertical="center"/>
    </xf>
    <xf numFmtId="0" fontId="7" fillId="6" borderId="0" xfId="0" applyFont="1" applyFill="1" applyBorder="1" applyAlignment="1" applyProtection="1">
      <alignment vertical="center" shrinkToFit="1"/>
    </xf>
    <xf numFmtId="0" fontId="7" fillId="6" borderId="18" xfId="0" applyFont="1" applyFill="1" applyBorder="1" applyAlignment="1" applyProtection="1">
      <alignment vertical="center"/>
    </xf>
    <xf numFmtId="0" fontId="7" fillId="0" borderId="0" xfId="0" applyFont="1" applyAlignment="1" applyProtection="1">
      <alignment vertical="center"/>
    </xf>
    <xf numFmtId="0" fontId="7" fillId="6" borderId="8" xfId="0" applyFont="1" applyFill="1" applyBorder="1" applyAlignment="1" applyProtection="1">
      <alignment vertical="center"/>
    </xf>
    <xf numFmtId="0" fontId="9" fillId="6" borderId="0" xfId="0" applyFont="1" applyFill="1" applyBorder="1" applyAlignment="1" applyProtection="1">
      <alignment horizontal="center" vertical="center"/>
    </xf>
    <xf numFmtId="0" fontId="10" fillId="6" borderId="0" xfId="0" applyFont="1" applyFill="1" applyBorder="1" applyAlignment="1" applyProtection="1">
      <alignment horizontal="center" vertical="center"/>
    </xf>
    <xf numFmtId="0" fontId="7" fillId="0" borderId="0" xfId="0" applyFont="1" applyBorder="1" applyAlignment="1" applyProtection="1">
      <alignment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7" fillId="0" borderId="0" xfId="0" applyFont="1" applyAlignment="1" applyProtection="1">
      <alignment horizontal="center" vertical="center"/>
    </xf>
    <xf numFmtId="0" fontId="6" fillId="6" borderId="0" xfId="0" applyFont="1" applyFill="1" applyBorder="1" applyAlignment="1" applyProtection="1">
      <alignment horizontal="center" vertical="center"/>
    </xf>
    <xf numFmtId="1" fontId="6" fillId="6" borderId="0" xfId="0" applyNumberFormat="1" applyFont="1" applyFill="1" applyBorder="1" applyAlignment="1" applyProtection="1">
      <alignment horizontal="center" vertical="center"/>
    </xf>
    <xf numFmtId="0" fontId="2" fillId="6" borderId="0" xfId="0" applyFont="1" applyFill="1" applyBorder="1" applyAlignment="1" applyProtection="1">
      <alignment horizontal="center" vertical="center"/>
    </xf>
    <xf numFmtId="164" fontId="6" fillId="4" borderId="2" xfId="0" applyNumberFormat="1" applyFont="1" applyFill="1" applyBorder="1" applyAlignment="1" applyProtection="1">
      <alignment horizontal="right" vertical="center"/>
    </xf>
    <xf numFmtId="0" fontId="6" fillId="3" borderId="13" xfId="0" applyFont="1" applyFill="1" applyBorder="1" applyAlignment="1" applyProtection="1">
      <alignment horizontal="center" vertical="center"/>
    </xf>
    <xf numFmtId="0" fontId="7" fillId="0" borderId="8" xfId="0" applyFont="1" applyBorder="1" applyProtection="1"/>
    <xf numFmtId="164" fontId="7" fillId="2" borderId="11" xfId="0" applyNumberFormat="1" applyFont="1" applyFill="1" applyBorder="1" applyAlignment="1" applyProtection="1">
      <alignment horizontal="right" vertical="center" wrapText="1"/>
    </xf>
    <xf numFmtId="0" fontId="20" fillId="0" borderId="0" xfId="0" applyFont="1" applyBorder="1" applyAlignment="1" applyProtection="1">
      <alignment horizontal="right"/>
    </xf>
    <xf numFmtId="0" fontId="20" fillId="0" borderId="0" xfId="0" applyFont="1" applyBorder="1" applyProtection="1"/>
    <xf numFmtId="0" fontId="7" fillId="0" borderId="4" xfId="0" applyFont="1" applyBorder="1" applyProtection="1"/>
    <xf numFmtId="0" fontId="7" fillId="0" borderId="5" xfId="0" applyFont="1" applyBorder="1" applyProtection="1"/>
    <xf numFmtId="0" fontId="11" fillId="0"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xf>
    <xf numFmtId="3" fontId="6" fillId="4" borderId="3" xfId="0" applyNumberFormat="1" applyFont="1" applyFill="1" applyBorder="1" applyAlignment="1" applyProtection="1">
      <alignment horizontal="center" vertical="center"/>
    </xf>
    <xf numFmtId="0" fontId="7" fillId="0" borderId="0" xfId="0" applyFont="1" applyBorder="1" applyAlignment="1" applyProtection="1">
      <alignment horizontal="right"/>
    </xf>
    <xf numFmtId="0" fontId="7" fillId="0" borderId="0" xfId="0" applyFont="1" applyFill="1" applyBorder="1" applyProtection="1"/>
    <xf numFmtId="0" fontId="7" fillId="0" borderId="0" xfId="0" applyFont="1" applyBorder="1" applyAlignment="1" applyProtection="1">
      <alignment horizontal="center" vertical="center"/>
    </xf>
    <xf numFmtId="0" fontId="6" fillId="8" borderId="15" xfId="0" applyFont="1" applyFill="1" applyBorder="1" applyAlignment="1" applyProtection="1">
      <alignment horizontal="right" vertical="center" wrapText="1"/>
    </xf>
    <xf numFmtId="0" fontId="6" fillId="3" borderId="14" xfId="0" applyFont="1" applyFill="1" applyBorder="1" applyAlignment="1" applyProtection="1">
      <alignment horizontal="center" vertical="center"/>
    </xf>
    <xf numFmtId="0" fontId="6" fillId="3" borderId="13" xfId="0" applyFont="1" applyFill="1" applyBorder="1" applyAlignment="1" applyProtection="1">
      <alignment horizontal="center" vertical="center" shrinkToFit="1"/>
    </xf>
    <xf numFmtId="1" fontId="7" fillId="2" borderId="15" xfId="0" applyNumberFormat="1" applyFont="1" applyFill="1" applyBorder="1" applyAlignment="1" applyProtection="1">
      <alignment horizontal="center" vertical="center" wrapText="1"/>
    </xf>
    <xf numFmtId="1" fontId="7" fillId="2" borderId="11" xfId="0" applyNumberFormat="1" applyFont="1" applyFill="1" applyBorder="1" applyAlignment="1" applyProtection="1">
      <alignment horizontal="center" vertical="center" wrapText="1"/>
    </xf>
    <xf numFmtId="0" fontId="7" fillId="6" borderId="10" xfId="0" applyFont="1" applyFill="1" applyBorder="1" applyAlignment="1" applyProtection="1">
      <alignment vertical="center"/>
    </xf>
    <xf numFmtId="0" fontId="7" fillId="6" borderId="14" xfId="0" applyFont="1" applyFill="1" applyBorder="1" applyAlignment="1" applyProtection="1">
      <alignment vertical="center"/>
    </xf>
    <xf numFmtId="0" fontId="7" fillId="6" borderId="9" xfId="0" applyFont="1" applyFill="1" applyBorder="1" applyAlignment="1" applyProtection="1">
      <alignment vertical="center"/>
    </xf>
    <xf numFmtId="0" fontId="7" fillId="6" borderId="6" xfId="0" applyFont="1" applyFill="1" applyBorder="1" applyAlignment="1" applyProtection="1">
      <alignment vertical="center"/>
    </xf>
    <xf numFmtId="0" fontId="7" fillId="6" borderId="11" xfId="0" applyFont="1" applyFill="1" applyBorder="1" applyAlignment="1" applyProtection="1">
      <alignment vertical="center"/>
    </xf>
    <xf numFmtId="0" fontId="19" fillId="0" borderId="0" xfId="1" applyFont="1" applyAlignment="1" applyProtection="1">
      <alignment horizontal="left" vertical="top"/>
    </xf>
    <xf numFmtId="0" fontId="19" fillId="0" borderId="0" xfId="1" applyFont="1" applyAlignment="1" applyProtection="1">
      <alignment vertical="top"/>
    </xf>
    <xf numFmtId="0" fontId="7" fillId="3" borderId="9" xfId="0" applyFont="1" applyFill="1" applyBorder="1" applyAlignment="1" applyProtection="1">
      <alignment vertical="center"/>
    </xf>
    <xf numFmtId="0" fontId="7" fillId="3" borderId="10" xfId="0" applyFont="1" applyFill="1" applyBorder="1" applyAlignment="1" applyProtection="1">
      <alignment vertical="center"/>
    </xf>
    <xf numFmtId="3" fontId="7" fillId="2" borderId="10" xfId="0" applyNumberFormat="1" applyFont="1" applyFill="1" applyBorder="1" applyAlignment="1" applyProtection="1">
      <alignment horizontal="center" vertical="center" wrapText="1"/>
    </xf>
    <xf numFmtId="0" fontId="7" fillId="3" borderId="13" xfId="0" applyFont="1" applyFill="1" applyBorder="1" applyAlignment="1" applyProtection="1">
      <alignment vertical="center"/>
    </xf>
    <xf numFmtId="0" fontId="7" fillId="3" borderId="14" xfId="0" applyFont="1" applyFill="1" applyBorder="1" applyAlignment="1" applyProtection="1">
      <alignment vertical="center"/>
    </xf>
    <xf numFmtId="3" fontId="7" fillId="2" borderId="14" xfId="0" applyNumberFormat="1" applyFont="1" applyFill="1" applyBorder="1" applyAlignment="1" applyProtection="1">
      <alignment horizontal="center" vertical="center" wrapText="1"/>
    </xf>
    <xf numFmtId="0" fontId="7" fillId="3" borderId="7" xfId="0" applyFont="1" applyFill="1" applyBorder="1" applyAlignment="1" applyProtection="1">
      <alignment vertical="center"/>
    </xf>
    <xf numFmtId="0" fontId="7" fillId="3" borderId="0" xfId="0" applyFont="1" applyFill="1" applyBorder="1" applyAlignment="1" applyProtection="1">
      <alignment vertical="center"/>
    </xf>
    <xf numFmtId="3" fontId="7" fillId="2" borderId="14" xfId="0" applyNumberFormat="1" applyFont="1" applyFill="1" applyBorder="1" applyAlignment="1" applyProtection="1">
      <alignment horizontal="center" vertical="center"/>
    </xf>
    <xf numFmtId="3" fontId="7" fillId="2" borderId="15" xfId="0" applyNumberFormat="1" applyFont="1" applyFill="1" applyBorder="1" applyAlignment="1" applyProtection="1">
      <alignment horizontal="center" vertical="center"/>
    </xf>
    <xf numFmtId="0" fontId="7" fillId="0" borderId="14" xfId="0" applyFont="1" applyBorder="1" applyProtection="1"/>
    <xf numFmtId="0" fontId="7" fillId="0" borderId="0" xfId="0" applyFont="1" applyAlignment="1" applyProtection="1">
      <alignment horizontal="left" vertical="center"/>
    </xf>
    <xf numFmtId="0" fontId="27" fillId="2" borderId="0" xfId="0" applyFont="1" applyFill="1" applyBorder="1" applyAlignment="1" applyProtection="1">
      <alignment horizontal="left" textRotation="90"/>
    </xf>
    <xf numFmtId="0" fontId="4" fillId="5" borderId="13" xfId="0" applyFont="1" applyFill="1" applyBorder="1" applyAlignment="1" applyProtection="1">
      <alignment horizontal="center" vertical="center" textRotation="90"/>
    </xf>
    <xf numFmtId="0" fontId="4" fillId="5" borderId="21" xfId="0" applyFont="1" applyFill="1" applyBorder="1" applyAlignment="1" applyProtection="1">
      <alignment vertical="center" textRotation="90"/>
    </xf>
    <xf numFmtId="0" fontId="25" fillId="5" borderId="14" xfId="0" applyFont="1" applyFill="1" applyBorder="1" applyAlignment="1" applyProtection="1">
      <alignment vertical="center" textRotation="90"/>
    </xf>
    <xf numFmtId="0" fontId="4" fillId="0" borderId="0" xfId="0" applyFont="1" applyAlignment="1" applyProtection="1">
      <alignment vertical="center"/>
    </xf>
    <xf numFmtId="0" fontId="30" fillId="2" borderId="0" xfId="0" applyFont="1" applyFill="1" applyBorder="1" applyAlignment="1" applyProtection="1">
      <alignment horizontal="left"/>
    </xf>
    <xf numFmtId="0" fontId="4" fillId="6" borderId="19" xfId="0" applyFont="1" applyFill="1" applyBorder="1" applyAlignment="1" applyProtection="1">
      <alignment horizontal="center" vertical="center"/>
    </xf>
    <xf numFmtId="0" fontId="4" fillId="4" borderId="19" xfId="0" applyFont="1" applyFill="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center" vertical="center"/>
    </xf>
    <xf numFmtId="0" fontId="26" fillId="0" borderId="19" xfId="0" applyFont="1" applyBorder="1" applyAlignment="1" applyProtection="1">
      <alignment vertical="center"/>
      <protection locked="0"/>
    </xf>
    <xf numFmtId="0" fontId="26" fillId="0" borderId="20" xfId="0" applyFont="1" applyBorder="1" applyAlignment="1" applyProtection="1">
      <alignment vertical="center"/>
      <protection locked="0"/>
    </xf>
    <xf numFmtId="0" fontId="26" fillId="0" borderId="22" xfId="0" applyFont="1" applyBorder="1" applyAlignment="1" applyProtection="1">
      <alignment vertical="center"/>
      <protection locked="0"/>
    </xf>
    <xf numFmtId="0" fontId="6" fillId="3" borderId="13" xfId="0" applyFont="1" applyFill="1" applyBorder="1" applyAlignment="1" applyProtection="1">
      <alignment horizontal="center" vertical="center"/>
    </xf>
    <xf numFmtId="0" fontId="26" fillId="6" borderId="0" xfId="0" applyFont="1" applyFill="1" applyBorder="1" applyProtection="1"/>
    <xf numFmtId="0" fontId="26" fillId="6" borderId="8" xfId="0" applyFont="1" applyFill="1" applyBorder="1" applyProtection="1"/>
    <xf numFmtId="0" fontId="4" fillId="0" borderId="0" xfId="0" applyFont="1" applyAlignment="1" applyProtection="1">
      <alignment horizontal="center" vertical="center"/>
    </xf>
    <xf numFmtId="0" fontId="4" fillId="0" borderId="0" xfId="0" applyFont="1" applyAlignment="1" applyProtection="1">
      <alignment horizontal="center" vertical="center" wrapText="1"/>
    </xf>
    <xf numFmtId="0" fontId="4" fillId="5" borderId="14" xfId="0" applyFont="1" applyFill="1" applyBorder="1" applyAlignment="1" applyProtection="1">
      <alignment horizontal="center" vertical="center" textRotation="90"/>
    </xf>
    <xf numFmtId="0" fontId="26" fillId="0" borderId="19" xfId="0" applyFont="1" applyBorder="1" applyAlignment="1" applyProtection="1">
      <alignment horizontal="center" vertical="center"/>
      <protection locked="0"/>
    </xf>
    <xf numFmtId="0" fontId="4" fillId="5" borderId="14" xfId="0" applyFont="1" applyFill="1" applyBorder="1" applyAlignment="1" applyProtection="1">
      <alignment horizontal="center" vertical="center" textRotation="90" wrapText="1"/>
    </xf>
    <xf numFmtId="0" fontId="4" fillId="5" borderId="19" xfId="0" applyFont="1" applyFill="1" applyBorder="1" applyAlignment="1" applyProtection="1">
      <alignment vertical="center" textRotation="90"/>
    </xf>
    <xf numFmtId="0" fontId="4" fillId="5" borderId="14" xfId="0" applyFont="1" applyFill="1" applyBorder="1" applyAlignment="1" applyProtection="1">
      <alignment horizontal="center" vertical="center" textRotation="90" shrinkToFit="1"/>
    </xf>
    <xf numFmtId="0" fontId="26" fillId="0" borderId="13" xfId="0" applyFont="1" applyBorder="1" applyAlignment="1" applyProtection="1">
      <alignment vertical="center"/>
      <protection locked="0"/>
    </xf>
    <xf numFmtId="0" fontId="26" fillId="0" borderId="13" xfId="0" applyFont="1" applyBorder="1" applyAlignment="1" applyProtection="1">
      <alignment horizontal="center" vertical="center"/>
      <protection locked="0"/>
    </xf>
    <xf numFmtId="0" fontId="4" fillId="5" borderId="23" xfId="0" applyFont="1" applyFill="1" applyBorder="1" applyAlignment="1" applyProtection="1">
      <alignment vertical="center" textRotation="90"/>
    </xf>
    <xf numFmtId="0" fontId="26" fillId="0" borderId="24" xfId="0" applyFont="1" applyBorder="1" applyAlignment="1" applyProtection="1">
      <alignment vertical="center"/>
      <protection locked="0"/>
    </xf>
    <xf numFmtId="0" fontId="26" fillId="0" borderId="23" xfId="0" applyFont="1" applyBorder="1" applyAlignment="1" applyProtection="1">
      <alignment vertical="center"/>
      <protection locked="0"/>
    </xf>
    <xf numFmtId="0" fontId="30" fillId="2" borderId="0" xfId="0" applyFont="1" applyFill="1" applyBorder="1" applyAlignment="1" applyProtection="1">
      <alignment horizontal="left" vertical="center"/>
    </xf>
    <xf numFmtId="0" fontId="4" fillId="5" borderId="13" xfId="0" applyFont="1" applyFill="1" applyBorder="1" applyAlignment="1" applyProtection="1">
      <alignment horizontal="center" vertical="center" textRotation="90" wrapText="1"/>
    </xf>
    <xf numFmtId="0" fontId="4" fillId="5" borderId="19" xfId="0" applyFont="1" applyFill="1" applyBorder="1" applyAlignment="1" applyProtection="1">
      <alignment horizontal="center" vertical="center" textRotation="90"/>
    </xf>
    <xf numFmtId="0" fontId="4" fillId="4" borderId="19" xfId="0" applyFont="1" applyFill="1" applyBorder="1" applyAlignment="1" applyProtection="1">
      <alignment horizontal="center" vertical="center"/>
    </xf>
    <xf numFmtId="0" fontId="26" fillId="6" borderId="19" xfId="0" applyFont="1" applyFill="1" applyBorder="1" applyAlignment="1" applyProtection="1">
      <alignment horizontal="center" vertical="center"/>
    </xf>
    <xf numFmtId="0" fontId="26" fillId="6" borderId="19" xfId="0" applyFont="1" applyFill="1" applyBorder="1" applyAlignment="1" applyProtection="1">
      <alignment horizontal="left" vertical="center"/>
    </xf>
    <xf numFmtId="0" fontId="26" fillId="0" borderId="19" xfId="0" applyFont="1" applyBorder="1" applyAlignment="1" applyProtection="1">
      <alignment horizontal="left" vertical="center"/>
      <protection locked="0"/>
    </xf>
    <xf numFmtId="0" fontId="25" fillId="5" borderId="23" xfId="0" applyFont="1" applyFill="1" applyBorder="1" applyAlignment="1" applyProtection="1">
      <alignment horizontal="center" vertical="center" textRotation="90"/>
    </xf>
    <xf numFmtId="0" fontId="25" fillId="5" borderId="14" xfId="0" applyFont="1" applyFill="1" applyBorder="1" applyAlignment="1" applyProtection="1">
      <alignment horizontal="center" vertical="center" textRotation="90"/>
    </xf>
    <xf numFmtId="0" fontId="4" fillId="5" borderId="21" xfId="0" applyFont="1" applyFill="1" applyBorder="1" applyAlignment="1" applyProtection="1">
      <alignment horizontal="center" vertical="center" textRotation="90"/>
    </xf>
    <xf numFmtId="0" fontId="25" fillId="5" borderId="21" xfId="0" applyFont="1" applyFill="1" applyBorder="1" applyAlignment="1" applyProtection="1">
      <alignment horizontal="center" vertical="center" textRotation="90"/>
    </xf>
    <xf numFmtId="0" fontId="26" fillId="0" borderId="24" xfId="0" applyFont="1" applyBorder="1" applyAlignment="1" applyProtection="1">
      <alignment horizontal="center" vertical="center"/>
      <protection locked="0"/>
    </xf>
    <xf numFmtId="0" fontId="26" fillId="0" borderId="22"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0" fontId="4" fillId="5" borderId="23" xfId="0" applyFont="1" applyFill="1" applyBorder="1" applyAlignment="1" applyProtection="1">
      <alignment horizontal="center" vertical="center" textRotation="90"/>
    </xf>
    <xf numFmtId="0" fontId="26" fillId="0" borderId="9" xfId="0" applyFont="1" applyBorder="1" applyAlignment="1" applyProtection="1">
      <alignment horizontal="center" vertical="center"/>
      <protection locked="0"/>
    </xf>
    <xf numFmtId="0" fontId="25" fillId="5" borderId="13" xfId="0" applyFont="1" applyFill="1" applyBorder="1" applyAlignment="1" applyProtection="1">
      <alignment vertical="center" textRotation="90"/>
    </xf>
    <xf numFmtId="0" fontId="25" fillId="5" borderId="23" xfId="0" applyFont="1" applyFill="1" applyBorder="1" applyAlignment="1" applyProtection="1">
      <alignment vertical="center" textRotation="90"/>
    </xf>
    <xf numFmtId="0" fontId="4" fillId="5" borderId="14" xfId="0" applyFont="1" applyFill="1" applyBorder="1" applyAlignment="1" applyProtection="1">
      <alignment vertical="center" textRotation="90"/>
    </xf>
    <xf numFmtId="0" fontId="4" fillId="9" borderId="1" xfId="0" applyFont="1" applyFill="1" applyBorder="1" applyAlignment="1" applyProtection="1">
      <alignment horizontal="center" vertical="center"/>
      <protection locked="0"/>
    </xf>
    <xf numFmtId="0" fontId="26" fillId="0" borderId="0" xfId="0" applyFont="1" applyAlignment="1" applyProtection="1">
      <alignment horizontal="left" vertical="center"/>
    </xf>
    <xf numFmtId="0" fontId="25" fillId="5" borderId="5" xfId="0" applyFont="1" applyFill="1" applyBorder="1" applyAlignment="1" applyProtection="1">
      <alignment horizontal="center" vertical="center" textRotation="90"/>
    </xf>
    <xf numFmtId="0" fontId="26" fillId="0" borderId="19" xfId="0" applyFont="1" applyBorder="1" applyAlignment="1" applyProtection="1">
      <alignment vertical="center"/>
    </xf>
    <xf numFmtId="0" fontId="26" fillId="0" borderId="19" xfId="0" applyFont="1" applyBorder="1" applyAlignment="1" applyProtection="1">
      <alignment horizontal="center" vertical="center"/>
    </xf>
    <xf numFmtId="0" fontId="26" fillId="0" borderId="19" xfId="0" applyFont="1" applyBorder="1" applyAlignment="1" applyProtection="1">
      <alignment horizontal="left" vertical="center"/>
    </xf>
    <xf numFmtId="0" fontId="26" fillId="0" borderId="24"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 xfId="0" applyFont="1" applyBorder="1" applyAlignment="1" applyProtection="1">
      <alignment horizontal="center" vertical="center"/>
    </xf>
    <xf numFmtId="0" fontId="26" fillId="0" borderId="20"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21" xfId="0" applyFont="1" applyBorder="1" applyAlignment="1" applyProtection="1">
      <alignment horizontal="center" vertical="center"/>
    </xf>
    <xf numFmtId="0" fontId="26" fillId="6" borderId="19" xfId="0" applyFont="1" applyFill="1" applyBorder="1" applyAlignment="1" applyProtection="1">
      <alignment horizontal="right" vertical="center"/>
    </xf>
    <xf numFmtId="49" fontId="26" fillId="6" borderId="19" xfId="0" applyNumberFormat="1" applyFont="1" applyFill="1" applyBorder="1" applyAlignment="1" applyProtection="1">
      <alignment horizontal="right" vertical="center"/>
    </xf>
    <xf numFmtId="49" fontId="26" fillId="0" borderId="19" xfId="0" applyNumberFormat="1" applyFont="1" applyBorder="1" applyAlignment="1" applyProtection="1">
      <alignment horizontal="center" vertical="center"/>
      <protection locked="0"/>
    </xf>
    <xf numFmtId="49" fontId="26" fillId="0" borderId="19" xfId="0" applyNumberFormat="1" applyFont="1" applyBorder="1" applyAlignment="1" applyProtection="1">
      <alignment horizontal="left" vertical="center"/>
      <protection locked="0"/>
    </xf>
    <xf numFmtId="49" fontId="26" fillId="0" borderId="13" xfId="0" applyNumberFormat="1" applyFont="1" applyBorder="1" applyAlignment="1" applyProtection="1">
      <alignment horizontal="center" vertical="center"/>
      <protection locked="0"/>
    </xf>
    <xf numFmtId="49" fontId="26" fillId="0" borderId="19" xfId="0" applyNumberFormat="1" applyFont="1" applyBorder="1" applyAlignment="1" applyProtection="1">
      <alignment horizontal="right" vertical="center" shrinkToFit="1"/>
      <protection locked="0"/>
    </xf>
    <xf numFmtId="49" fontId="26" fillId="6" borderId="19" xfId="0" applyNumberFormat="1" applyFont="1" applyFill="1" applyBorder="1" applyAlignment="1" applyProtection="1">
      <alignment horizontal="right" vertical="center" shrinkToFit="1"/>
    </xf>
    <xf numFmtId="1" fontId="26" fillId="0" borderId="24" xfId="0" applyNumberFormat="1" applyFont="1" applyBorder="1" applyAlignment="1" applyProtection="1">
      <alignment horizontal="center" vertical="center" shrinkToFit="1"/>
      <protection locked="0"/>
    </xf>
    <xf numFmtId="1" fontId="26" fillId="0" borderId="19" xfId="0" applyNumberFormat="1" applyFont="1" applyBorder="1" applyAlignment="1" applyProtection="1">
      <alignment horizontal="center" vertical="center" shrinkToFit="1"/>
      <protection locked="0"/>
    </xf>
    <xf numFmtId="1" fontId="26" fillId="0" borderId="20" xfId="0" applyNumberFormat="1" applyFont="1" applyBorder="1" applyAlignment="1" applyProtection="1">
      <alignment horizontal="center" vertical="center" shrinkToFit="1"/>
      <protection locked="0"/>
    </xf>
    <xf numFmtId="1" fontId="26" fillId="0" borderId="24" xfId="0" applyNumberFormat="1" applyFont="1" applyBorder="1" applyAlignment="1" applyProtection="1">
      <alignment vertical="center" shrinkToFit="1"/>
      <protection locked="0"/>
    </xf>
    <xf numFmtId="1" fontId="26" fillId="0" borderId="19" xfId="0" applyNumberFormat="1" applyFont="1" applyBorder="1" applyAlignment="1" applyProtection="1">
      <alignment vertical="center" shrinkToFit="1"/>
      <protection locked="0"/>
    </xf>
    <xf numFmtId="1" fontId="26" fillId="0" borderId="20" xfId="0" applyNumberFormat="1" applyFont="1" applyBorder="1" applyAlignment="1" applyProtection="1">
      <alignment vertical="center" shrinkToFit="1"/>
      <protection locked="0"/>
    </xf>
    <xf numFmtId="1" fontId="26" fillId="0" borderId="22" xfId="0" applyNumberFormat="1" applyFont="1" applyBorder="1" applyAlignment="1" applyProtection="1">
      <alignment vertical="center" shrinkToFit="1"/>
      <protection locked="0"/>
    </xf>
    <xf numFmtId="1" fontId="26" fillId="0" borderId="13" xfId="0" applyNumberFormat="1" applyFont="1" applyBorder="1" applyAlignment="1" applyProtection="1">
      <alignment vertical="center" shrinkToFit="1"/>
      <protection locked="0"/>
    </xf>
    <xf numFmtId="1" fontId="26" fillId="0" borderId="13" xfId="0" applyNumberFormat="1" applyFont="1" applyBorder="1" applyAlignment="1" applyProtection="1">
      <alignment horizontal="center" vertical="center" shrinkToFit="1"/>
      <protection locked="0"/>
    </xf>
    <xf numFmtId="1" fontId="26" fillId="0" borderId="22" xfId="0" applyNumberFormat="1" applyFont="1" applyBorder="1" applyAlignment="1" applyProtection="1">
      <alignment horizontal="center" vertical="center" shrinkToFit="1"/>
      <protection locked="0"/>
    </xf>
    <xf numFmtId="1" fontId="26" fillId="0" borderId="25" xfId="0" applyNumberFormat="1" applyFont="1" applyBorder="1" applyAlignment="1" applyProtection="1">
      <alignment horizontal="center" vertical="center" shrinkToFit="1"/>
      <protection locked="0"/>
    </xf>
    <xf numFmtId="1" fontId="26" fillId="0" borderId="9" xfId="0" applyNumberFormat="1" applyFont="1" applyBorder="1" applyAlignment="1" applyProtection="1">
      <alignment horizontal="center" vertical="center" shrinkToFit="1"/>
      <protection locked="0"/>
    </xf>
    <xf numFmtId="49" fontId="26" fillId="6" borderId="19" xfId="0" applyNumberFormat="1" applyFont="1" applyFill="1" applyBorder="1" applyAlignment="1" applyProtection="1">
      <alignment horizontal="left" vertical="center"/>
    </xf>
    <xf numFmtId="49" fontId="26" fillId="6" borderId="19" xfId="0" applyNumberFormat="1" applyFont="1" applyFill="1" applyBorder="1" applyAlignment="1" applyProtection="1">
      <alignment horizontal="center" vertical="center"/>
    </xf>
    <xf numFmtId="1" fontId="26" fillId="0" borderId="24" xfId="0" applyNumberFormat="1" applyFont="1" applyBorder="1" applyAlignment="1" applyProtection="1">
      <alignment vertical="center"/>
      <protection locked="0"/>
    </xf>
    <xf numFmtId="1" fontId="26" fillId="0" borderId="19" xfId="0" applyNumberFormat="1" applyFont="1" applyBorder="1" applyAlignment="1" applyProtection="1">
      <alignment vertical="center"/>
      <protection locked="0"/>
    </xf>
    <xf numFmtId="1" fontId="26" fillId="0" borderId="13" xfId="0" applyNumberFormat="1" applyFont="1" applyBorder="1" applyAlignment="1" applyProtection="1">
      <alignment vertical="center"/>
      <protection locked="0"/>
    </xf>
    <xf numFmtId="1" fontId="26" fillId="0" borderId="22" xfId="0" applyNumberFormat="1" applyFont="1" applyBorder="1" applyAlignment="1" applyProtection="1">
      <alignment vertical="center"/>
      <protection locked="0"/>
    </xf>
    <xf numFmtId="1" fontId="26" fillId="0" borderId="24" xfId="0" applyNumberFormat="1" applyFont="1" applyBorder="1" applyAlignment="1" applyProtection="1">
      <alignment horizontal="center" vertical="center"/>
      <protection locked="0"/>
    </xf>
    <xf numFmtId="1" fontId="26" fillId="0" borderId="19" xfId="0" applyNumberFormat="1" applyFont="1" applyBorder="1" applyAlignment="1" applyProtection="1">
      <alignment horizontal="center" vertical="center"/>
      <protection locked="0"/>
    </xf>
    <xf numFmtId="1" fontId="26" fillId="0" borderId="20" xfId="0" applyNumberFormat="1" applyFont="1" applyBorder="1" applyAlignment="1" applyProtection="1">
      <alignment horizontal="center" vertical="center"/>
      <protection locked="0"/>
    </xf>
    <xf numFmtId="1" fontId="26" fillId="0" borderId="13" xfId="0" applyNumberFormat="1" applyFont="1" applyBorder="1" applyAlignment="1" applyProtection="1">
      <alignment horizontal="center" vertical="center"/>
      <protection locked="0"/>
    </xf>
    <xf numFmtId="1" fontId="26" fillId="0" borderId="22" xfId="0" applyNumberFormat="1" applyFont="1" applyBorder="1" applyAlignment="1" applyProtection="1">
      <alignment horizontal="center" vertical="center"/>
      <protection locked="0"/>
    </xf>
    <xf numFmtId="1" fontId="26" fillId="0" borderId="9" xfId="0" applyNumberFormat="1" applyFont="1" applyBorder="1" applyAlignment="1" applyProtection="1">
      <alignment horizontal="center" vertical="center"/>
      <protection locked="0"/>
    </xf>
    <xf numFmtId="1" fontId="26" fillId="0" borderId="23" xfId="0" applyNumberFormat="1" applyFont="1" applyBorder="1" applyAlignment="1" applyProtection="1">
      <alignment horizontal="center" vertical="center" shrinkToFit="1"/>
      <protection locked="0"/>
    </xf>
    <xf numFmtId="0" fontId="7" fillId="0" borderId="5" xfId="0" applyFont="1" applyBorder="1" applyAlignment="1" applyProtection="1">
      <alignment horizontal="left"/>
    </xf>
    <xf numFmtId="0" fontId="7" fillId="0" borderId="0" xfId="0" applyFont="1" applyAlignment="1" applyProtection="1">
      <alignment horizontal="left" wrapText="1"/>
    </xf>
    <xf numFmtId="0" fontId="7" fillId="0" borderId="0" xfId="0" applyFont="1" applyAlignment="1" applyProtection="1">
      <alignment horizontal="left"/>
    </xf>
    <xf numFmtId="0" fontId="7" fillId="0" borderId="0" xfId="0" applyFont="1" applyBorder="1" applyAlignment="1" applyProtection="1">
      <alignment horizontal="left"/>
    </xf>
    <xf numFmtId="0" fontId="7" fillId="0" borderId="0" xfId="0" applyFont="1" applyBorder="1" applyAlignment="1" applyProtection="1">
      <alignment horizontal="left" vertical="center"/>
    </xf>
    <xf numFmtId="0" fontId="20" fillId="0" borderId="0" xfId="0" applyFont="1" applyAlignment="1" applyProtection="1">
      <alignment horizontal="left"/>
    </xf>
    <xf numFmtId="0" fontId="8" fillId="3" borderId="9" xfId="0" applyFont="1" applyFill="1" applyBorder="1" applyAlignment="1" applyProtection="1">
      <alignment horizontal="center" shrinkToFit="1"/>
    </xf>
    <xf numFmtId="0" fontId="0" fillId="0" borderId="14" xfId="0" applyBorder="1" applyAlignment="1" applyProtection="1">
      <alignment horizontal="center" shrinkToFit="1"/>
    </xf>
    <xf numFmtId="0" fontId="0" fillId="0" borderId="15" xfId="0" applyBorder="1" applyAlignment="1" applyProtection="1">
      <alignment horizontal="center" shrinkToFit="1"/>
    </xf>
    <xf numFmtId="0" fontId="20" fillId="0" borderId="5" xfId="0" applyFont="1" applyBorder="1" applyAlignment="1" applyProtection="1">
      <alignment horizontal="center"/>
    </xf>
    <xf numFmtId="0" fontId="0" fillId="0" borderId="5" xfId="0" applyBorder="1" applyAlignment="1" applyProtection="1">
      <alignment horizontal="center"/>
    </xf>
    <xf numFmtId="0" fontId="17" fillId="7" borderId="13" xfId="0" applyFont="1" applyFill="1" applyBorder="1" applyAlignment="1" applyProtection="1">
      <alignment horizontal="center"/>
    </xf>
    <xf numFmtId="0" fontId="0" fillId="0" borderId="14" xfId="0" applyBorder="1" applyAlignment="1" applyProtection="1">
      <alignment horizontal="center"/>
    </xf>
    <xf numFmtId="0" fontId="6" fillId="8" borderId="13" xfId="0" applyFont="1" applyFill="1" applyBorder="1" applyAlignment="1" applyProtection="1">
      <alignment horizontal="center" vertical="center"/>
    </xf>
    <xf numFmtId="0" fontId="0" fillId="8" borderId="15" xfId="0" applyFill="1" applyBorder="1" applyAlignment="1" applyProtection="1">
      <alignment horizontal="center" vertical="center"/>
    </xf>
    <xf numFmtId="0" fontId="6" fillId="8" borderId="17" xfId="0" applyFont="1" applyFill="1" applyBorder="1" applyAlignment="1" applyProtection="1">
      <alignment horizontal="center" vertical="center"/>
    </xf>
    <xf numFmtId="0" fontId="2" fillId="8" borderId="17" xfId="0" applyFont="1" applyFill="1" applyBorder="1" applyAlignment="1" applyProtection="1">
      <alignment horizontal="center" vertical="center"/>
    </xf>
    <xf numFmtId="0" fontId="17" fillId="7" borderId="13" xfId="0" applyFont="1" applyFill="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6" fillId="4" borderId="12" xfId="0" applyFont="1" applyFill="1" applyBorder="1" applyAlignment="1" applyProtection="1">
      <alignment horizontal="left" vertical="center"/>
    </xf>
    <xf numFmtId="0" fontId="2" fillId="0" borderId="3" xfId="0" applyFont="1" applyBorder="1" applyAlignment="1" applyProtection="1">
      <alignment horizontal="left" vertical="center"/>
    </xf>
    <xf numFmtId="3" fontId="6" fillId="4" borderId="16" xfId="0" applyNumberFormat="1" applyFont="1" applyFill="1" applyBorder="1" applyAlignment="1" applyProtection="1">
      <alignment horizontal="center"/>
    </xf>
    <xf numFmtId="3" fontId="0" fillId="4" borderId="3" xfId="0" applyNumberFormat="1" applyFill="1" applyBorder="1" applyAlignment="1" applyProtection="1">
      <alignment horizontal="center"/>
    </xf>
    <xf numFmtId="3" fontId="0" fillId="4" borderId="2" xfId="0" applyNumberFormat="1" applyFill="1" applyBorder="1" applyAlignment="1" applyProtection="1">
      <alignment horizontal="center"/>
    </xf>
    <xf numFmtId="0" fontId="26" fillId="6" borderId="0" xfId="0" applyFont="1" applyFill="1" applyBorder="1" applyAlignment="1" applyProtection="1">
      <alignment horizontal="left" shrinkToFit="1"/>
    </xf>
    <xf numFmtId="0" fontId="5" fillId="6" borderId="0" xfId="0" applyFont="1" applyFill="1" applyBorder="1" applyAlignment="1" applyProtection="1">
      <alignment horizontal="left" shrinkToFit="1"/>
    </xf>
    <xf numFmtId="0" fontId="26" fillId="6" borderId="0" xfId="0" applyFont="1" applyFill="1" applyBorder="1" applyAlignment="1" applyProtection="1">
      <alignment shrinkToFit="1"/>
    </xf>
    <xf numFmtId="0" fontId="0" fillId="0" borderId="0" xfId="0" applyAlignment="1"/>
    <xf numFmtId="0" fontId="0" fillId="0" borderId="8" xfId="0" applyBorder="1" applyAlignment="1"/>
    <xf numFmtId="0" fontId="26" fillId="6" borderId="0" xfId="0" applyFont="1" applyFill="1" applyBorder="1" applyAlignment="1" applyProtection="1"/>
    <xf numFmtId="0" fontId="3" fillId="5" borderId="0" xfId="0" applyFont="1" applyFill="1" applyBorder="1" applyAlignment="1" applyProtection="1">
      <alignment horizontal="center" vertical="center" shrinkToFit="1"/>
    </xf>
    <xf numFmtId="0" fontId="0" fillId="0" borderId="0" xfId="0" applyAlignment="1" applyProtection="1"/>
    <xf numFmtId="0" fontId="5" fillId="6" borderId="0" xfId="0" applyFont="1" applyFill="1" applyBorder="1" applyAlignment="1" applyProtection="1">
      <alignment shrinkToFit="1"/>
    </xf>
    <xf numFmtId="0" fontId="5" fillId="0" borderId="8" xfId="0" applyFont="1" applyBorder="1" applyAlignment="1" applyProtection="1">
      <alignment shrinkToFit="1"/>
    </xf>
    <xf numFmtId="0" fontId="5" fillId="0" borderId="8" xfId="0" applyFont="1" applyBorder="1" applyAlignment="1" applyProtection="1"/>
    <xf numFmtId="0" fontId="9" fillId="5" borderId="13" xfId="0" applyFont="1" applyFill="1" applyBorder="1" applyAlignment="1" applyProtection="1">
      <alignment horizontal="center" vertical="center"/>
    </xf>
    <xf numFmtId="0" fontId="9" fillId="5" borderId="14" xfId="0" applyFont="1" applyFill="1" applyBorder="1" applyAlignment="1" applyProtection="1">
      <alignment horizontal="center" vertical="center"/>
    </xf>
    <xf numFmtId="0" fontId="10" fillId="5" borderId="14" xfId="0" applyFont="1" applyFill="1" applyBorder="1" applyAlignment="1" applyProtection="1">
      <alignment horizontal="center" vertical="center"/>
    </xf>
    <xf numFmtId="0" fontId="10" fillId="5" borderId="15" xfId="0" applyFont="1" applyFill="1" applyBorder="1" applyAlignment="1" applyProtection="1">
      <alignment horizontal="center" vertical="center"/>
    </xf>
    <xf numFmtId="0" fontId="7" fillId="3" borderId="9" xfId="0" applyFont="1" applyFill="1" applyBorder="1" applyAlignment="1" applyProtection="1">
      <alignment horizontal="left" vertical="center" wrapText="1"/>
    </xf>
    <xf numFmtId="0" fontId="0" fillId="3" borderId="10" xfId="0" applyFill="1" applyBorder="1" applyAlignment="1" applyProtection="1">
      <alignment horizontal="left" vertical="center" wrapText="1"/>
    </xf>
    <xf numFmtId="0" fontId="7" fillId="3" borderId="13" xfId="0" applyFont="1" applyFill="1" applyBorder="1" applyAlignment="1" applyProtection="1">
      <alignment horizontal="left" vertical="center"/>
    </xf>
    <xf numFmtId="0" fontId="0" fillId="3" borderId="14" xfId="0" applyFill="1" applyBorder="1" applyAlignment="1" applyProtection="1">
      <alignment horizontal="left" vertical="center"/>
    </xf>
    <xf numFmtId="0" fontId="6" fillId="8" borderId="13" xfId="0" applyFont="1" applyFill="1" applyBorder="1" applyAlignment="1" applyProtection="1">
      <alignment horizontal="left" vertical="center"/>
    </xf>
    <xf numFmtId="0" fontId="0" fillId="0" borderId="14" xfId="0" applyBorder="1" applyAlignment="1" applyProtection="1">
      <alignment horizontal="left" vertical="center"/>
    </xf>
    <xf numFmtId="0" fontId="4" fillId="6" borderId="0" xfId="0" applyFont="1" applyFill="1" applyBorder="1" applyAlignment="1" applyProtection="1">
      <alignment shrinkToFit="1"/>
    </xf>
    <xf numFmtId="0" fontId="2" fillId="8" borderId="4" xfId="0" applyFont="1" applyFill="1" applyBorder="1" applyAlignment="1" applyProtection="1">
      <alignment horizontal="center" vertical="center"/>
    </xf>
    <xf numFmtId="0" fontId="2" fillId="8" borderId="15" xfId="0" applyFont="1" applyFill="1" applyBorder="1" applyAlignment="1" applyProtection="1">
      <alignment horizontal="center" vertical="center"/>
    </xf>
    <xf numFmtId="3" fontId="6" fillId="4" borderId="12" xfId="0" applyNumberFormat="1" applyFont="1" applyFill="1" applyBorder="1" applyAlignment="1" applyProtection="1">
      <alignment horizontal="center"/>
    </xf>
    <xf numFmtId="0" fontId="6" fillId="0" borderId="13" xfId="0" applyFont="1" applyFill="1" applyBorder="1" applyAlignment="1" applyProtection="1">
      <alignment shrinkToFit="1"/>
      <protection locked="0"/>
    </xf>
    <xf numFmtId="0" fontId="0" fillId="0" borderId="14" xfId="0" applyBorder="1" applyAlignment="1" applyProtection="1">
      <alignment shrinkToFit="1"/>
      <protection locked="0"/>
    </xf>
    <xf numFmtId="0" fontId="0" fillId="0" borderId="15" xfId="0" applyBorder="1" applyAlignment="1" applyProtection="1">
      <alignment shrinkToFit="1"/>
      <protection locked="0"/>
    </xf>
  </cellXfs>
  <cellStyles count="3">
    <cellStyle name="Normal" xfId="0" builtinId="0"/>
    <cellStyle name="Normal 2" xfId="1"/>
    <cellStyle name="Normal 3" xfId="2"/>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CCFF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69348" cy="981541"/>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0" y="0"/>
          <a:ext cx="969348" cy="981541"/>
        </a:xfrm>
        <a:prstGeom prst="rect">
          <a:avLst/>
        </a:prstGeom>
      </xdr:spPr>
    </xdr:pic>
    <xdr:clientData/>
  </xdr:oneCellAnchor>
  <xdr:oneCellAnchor>
    <xdr:from>
      <xdr:col>13</xdr:col>
      <xdr:colOff>428625</xdr:colOff>
      <xdr:row>0</xdr:row>
      <xdr:rowOff>0</xdr:rowOff>
    </xdr:from>
    <xdr:ext cx="962025" cy="978477"/>
    <xdr:pic>
      <xdr:nvPicPr>
        <xdr:cNvPr id="11" name="Picture 9" descr="FIFe_logo_b&amp;w.tif">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rcRect/>
        <a:stretch>
          <a:fillRect/>
        </a:stretch>
      </xdr:blipFill>
      <xdr:spPr bwMode="auto">
        <a:xfrm>
          <a:off x="7972425" y="0"/>
          <a:ext cx="962025" cy="978477"/>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harles/FIFe/Student%20judges/Opatrna-%20Judges%20exam%20application%20form%20%20v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harles/FIFe/Website/Rules-Forms/2017/Nathalie%20Smits%20Judges%20exam%20application%20incl%20list%20of%20activities%20Sm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Exam application"/>
      <sheetName val="1"/>
      <sheetName val="2"/>
      <sheetName val="3"/>
      <sheetName val="4"/>
      <sheetName val="A"/>
      <sheetName val="B"/>
      <sheetName val="C"/>
      <sheetName val="D"/>
      <sheetName val="Country codes"/>
      <sheetName val="Requirements"/>
      <sheetName val="I"/>
      <sheetName val="II"/>
      <sheetName val="III"/>
      <sheetName val="IV"/>
      <sheetName val="Requirements (old)"/>
      <sheetName val="FAQ"/>
      <sheetName val="SoC"/>
    </sheetNames>
    <sheetDataSet>
      <sheetData sheetId="0"/>
      <sheetData sheetId="1"/>
      <sheetData sheetId="2"/>
      <sheetData sheetId="3"/>
      <sheetData sheetId="4"/>
      <sheetData sheetId="5"/>
      <sheetData sheetId="6"/>
      <sheetData sheetId="7"/>
      <sheetData sheetId="8"/>
      <sheetData sheetId="9"/>
      <sheetData sheetId="10">
        <row r="2">
          <cell r="I2" t="str">
            <v>English</v>
          </cell>
        </row>
        <row r="3">
          <cell r="I3" t="str">
            <v>Deutsch</v>
          </cell>
        </row>
        <row r="4">
          <cell r="I4" t="str">
            <v>Français</v>
          </cell>
        </row>
      </sheetData>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Exam application"/>
      <sheetName val="I"/>
      <sheetName val="II"/>
      <sheetName val="III"/>
      <sheetName val="IV"/>
      <sheetName val="Country codes"/>
      <sheetName val="Requirements"/>
      <sheetName val="FAQ"/>
      <sheetName val="SoC"/>
    </sheetNames>
    <sheetDataSet>
      <sheetData sheetId="0" refreshError="1"/>
      <sheetData sheetId="1" refreshError="1"/>
      <sheetData sheetId="2" refreshError="1"/>
      <sheetData sheetId="3" refreshError="1"/>
      <sheetData sheetId="4" refreshError="1"/>
      <sheetData sheetId="5" refreshError="1"/>
      <sheetData sheetId="6">
        <row r="2">
          <cell r="E2" t="str">
            <v>regular</v>
          </cell>
        </row>
        <row r="3">
          <cell r="E3" t="str">
            <v>midstream ass.</v>
          </cell>
        </row>
        <row r="4">
          <cell r="E4" t="str">
            <v>parallel judging</v>
          </cell>
        </row>
        <row r="5">
          <cell r="E5" t="str">
            <v>training outside show hall</v>
          </cell>
        </row>
        <row r="6">
          <cell r="E6" t="str">
            <v>breed seminar</v>
          </cell>
        </row>
        <row r="7">
          <cell r="E7" t="str">
            <v>comp. seminar</v>
          </cell>
        </row>
        <row r="8">
          <cell r="E8" t="str">
            <v>judges seminar</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2"/>
  <sheetViews>
    <sheetView showGridLines="0" showRowColHeaders="0" tabSelected="1" zoomScaleNormal="100" workbookViewId="0">
      <selection activeCell="F10" sqref="F10"/>
    </sheetView>
  </sheetViews>
  <sheetFormatPr defaultColWidth="9.140625" defaultRowHeight="14.25" x14ac:dyDescent="0.2"/>
  <cols>
    <col min="1" max="1" width="1.7109375" style="4" customWidth="1"/>
    <col min="2" max="15" width="9.28515625" style="1" customWidth="1"/>
    <col min="16" max="16" width="1.85546875" style="3" customWidth="1"/>
    <col min="17" max="17" width="9.140625" style="3" hidden="1" customWidth="1"/>
    <col min="18" max="18" width="38.140625" style="1" hidden="1" customWidth="1"/>
    <col min="19" max="19" width="46.140625" style="1" hidden="1" customWidth="1"/>
    <col min="20" max="20" width="41.42578125" style="1" hidden="1" customWidth="1"/>
    <col min="21" max="21" width="9.140625" style="1" hidden="1" customWidth="1"/>
    <col min="22" max="22" width="11.42578125" style="1" hidden="1" customWidth="1"/>
    <col min="23" max="23" width="70.140625" style="169" hidden="1" customWidth="1"/>
    <col min="24" max="26" width="9.140625" style="1" customWidth="1"/>
    <col min="27" max="16384" width="9.140625" style="1"/>
  </cols>
  <sheetData>
    <row r="1" spans="1:24" s="45" customFormat="1" ht="14.25" customHeight="1" x14ac:dyDescent="0.2">
      <c r="A1" s="44"/>
      <c r="B1" s="198" t="str">
        <f>IF($G$10="F",VLOOKUP(1,$Q$2:$T$85,4,FALSE),IF($G$10="D",VLOOKUP(1,$Q$2:$T$85,3,FALSE),VLOOKUP(1,$Q$2:$T$85,2,FALSE)))</f>
        <v>Ausstellungsstatistiken</v>
      </c>
      <c r="C1" s="199"/>
      <c r="D1" s="199"/>
      <c r="E1" s="199"/>
      <c r="F1" s="199"/>
      <c r="G1" s="199"/>
      <c r="H1" s="199"/>
      <c r="I1" s="199"/>
      <c r="J1" s="199"/>
      <c r="K1" s="199"/>
      <c r="L1" s="199"/>
      <c r="M1" s="199"/>
      <c r="N1" s="199"/>
      <c r="O1" s="199"/>
      <c r="Q1" s="49" t="s">
        <v>50</v>
      </c>
      <c r="R1" s="45" t="s">
        <v>51</v>
      </c>
      <c r="S1" s="45" t="s">
        <v>52</v>
      </c>
      <c r="T1" s="45" t="s">
        <v>53</v>
      </c>
      <c r="U1" s="45" t="s">
        <v>92</v>
      </c>
      <c r="V1" s="45" t="s">
        <v>152</v>
      </c>
      <c r="W1" s="167" t="s">
        <v>223</v>
      </c>
    </row>
    <row r="2" spans="1:24" ht="14.25" customHeight="1" x14ac:dyDescent="0.2">
      <c r="B2" s="199"/>
      <c r="C2" s="199"/>
      <c r="D2" s="199"/>
      <c r="E2" s="199"/>
      <c r="F2" s="199"/>
      <c r="G2" s="199"/>
      <c r="H2" s="199"/>
      <c r="I2" s="199"/>
      <c r="J2" s="199"/>
      <c r="K2" s="199"/>
      <c r="L2" s="199"/>
      <c r="M2" s="199"/>
      <c r="N2" s="199"/>
      <c r="O2" s="199"/>
      <c r="Q2" s="3">
        <v>1</v>
      </c>
      <c r="R2" s="1" t="s">
        <v>106</v>
      </c>
      <c r="S2" s="1" t="s">
        <v>108</v>
      </c>
      <c r="T2" s="1" t="s">
        <v>107</v>
      </c>
      <c r="U2" s="1" t="s">
        <v>51</v>
      </c>
      <c r="V2" s="1">
        <v>1</v>
      </c>
      <c r="W2" s="168" t="s">
        <v>190</v>
      </c>
    </row>
    <row r="3" spans="1:24" ht="12.75" customHeight="1" x14ac:dyDescent="0.2">
      <c r="B3" s="199"/>
      <c r="C3" s="199"/>
      <c r="D3" s="199"/>
      <c r="E3" s="199"/>
      <c r="F3" s="199"/>
      <c r="G3" s="199"/>
      <c r="H3" s="199"/>
      <c r="I3" s="199"/>
      <c r="J3" s="199"/>
      <c r="K3" s="199"/>
      <c r="L3" s="199"/>
      <c r="M3" s="199"/>
      <c r="N3" s="199"/>
      <c r="O3" s="199"/>
      <c r="Q3" s="3">
        <v>2</v>
      </c>
      <c r="R3" s="1" t="s">
        <v>87</v>
      </c>
      <c r="S3" s="1" t="s">
        <v>88</v>
      </c>
      <c r="T3" s="1" t="s">
        <v>89</v>
      </c>
      <c r="U3" s="1" t="s">
        <v>90</v>
      </c>
      <c r="V3" s="1">
        <v>2</v>
      </c>
      <c r="W3" s="169" t="s">
        <v>191</v>
      </c>
    </row>
    <row r="4" spans="1:24" ht="34.5" customHeight="1" x14ac:dyDescent="0.2">
      <c r="B4" s="199"/>
      <c r="C4" s="199"/>
      <c r="D4" s="199"/>
      <c r="E4" s="199"/>
      <c r="F4" s="199"/>
      <c r="G4" s="199"/>
      <c r="H4" s="199"/>
      <c r="I4" s="199"/>
      <c r="J4" s="199"/>
      <c r="K4" s="199"/>
      <c r="L4" s="199"/>
      <c r="M4" s="199"/>
      <c r="N4" s="199"/>
      <c r="O4" s="199"/>
      <c r="Q4" s="3">
        <v>3</v>
      </c>
      <c r="R4" s="1" t="s">
        <v>54</v>
      </c>
      <c r="S4" s="1" t="s">
        <v>65</v>
      </c>
      <c r="T4" s="1" t="s">
        <v>55</v>
      </c>
      <c r="U4" s="1" t="s">
        <v>91</v>
      </c>
      <c r="W4" s="169" t="s">
        <v>192</v>
      </c>
    </row>
    <row r="5" spans="1:24" s="2" customFormat="1" ht="13.5" customHeight="1" x14ac:dyDescent="0.2">
      <c r="A5" s="5"/>
      <c r="B5" s="6"/>
      <c r="C5" s="6"/>
      <c r="D5" s="6"/>
      <c r="E5" s="6"/>
      <c r="F5" s="6"/>
      <c r="G5" s="6"/>
      <c r="H5" s="6"/>
      <c r="I5" s="6"/>
      <c r="J5" s="6"/>
      <c r="K5" s="6"/>
      <c r="L5" s="6"/>
      <c r="M5" s="6"/>
      <c r="N5" s="6"/>
      <c r="O5" s="6"/>
      <c r="P5" s="11"/>
      <c r="Q5" s="50">
        <v>4</v>
      </c>
      <c r="R5" s="2" t="s">
        <v>104</v>
      </c>
      <c r="S5" s="2" t="s">
        <v>127</v>
      </c>
      <c r="T5" s="2" t="s">
        <v>105</v>
      </c>
      <c r="U5" s="1"/>
      <c r="V5" s="1"/>
      <c r="W5" s="169" t="s">
        <v>193</v>
      </c>
      <c r="X5" s="1"/>
    </row>
    <row r="6" spans="1:24" ht="20.25" x14ac:dyDescent="0.3">
      <c r="A6" s="7"/>
      <c r="B6" s="178" t="str">
        <f>IF($G$10="F",VLOOKUP(7,$Q$2:$T$85,4,FALSE),IF($G$10="D",VLOOKUP(7,$Q$2:$T$85,3,FALSE),VLOOKUP(7,$Q$2:$T$85,2,FALSE)))</f>
        <v>EINLEITUNG</v>
      </c>
      <c r="C6" s="179"/>
      <c r="D6" s="179"/>
      <c r="E6" s="179"/>
      <c r="F6" s="179"/>
      <c r="G6" s="179"/>
      <c r="H6" s="179"/>
      <c r="I6" s="179"/>
      <c r="J6" s="179"/>
      <c r="K6" s="179"/>
      <c r="L6" s="179"/>
      <c r="M6" s="179"/>
      <c r="N6" s="179"/>
      <c r="O6" s="179"/>
      <c r="P6" s="12"/>
      <c r="Q6" s="3">
        <v>5</v>
      </c>
      <c r="R6" s="19" t="s">
        <v>138</v>
      </c>
      <c r="S6" s="19" t="s">
        <v>142</v>
      </c>
      <c r="T6" s="19" t="s">
        <v>140</v>
      </c>
      <c r="U6" s="3"/>
      <c r="V6" s="3"/>
      <c r="W6" s="170" t="s">
        <v>194</v>
      </c>
      <c r="X6" s="3"/>
    </row>
    <row r="7" spans="1:24" ht="14.25" customHeight="1" thickBot="1" x14ac:dyDescent="0.25">
      <c r="A7" s="7"/>
      <c r="B7" s="8"/>
      <c r="C7" s="8"/>
      <c r="D7" s="8"/>
      <c r="E7" s="8"/>
      <c r="F7" s="8"/>
      <c r="G7" s="8"/>
      <c r="H7" s="8"/>
      <c r="I7" s="8"/>
      <c r="J7" s="8"/>
      <c r="K7" s="8"/>
      <c r="L7" s="8"/>
      <c r="M7" s="8"/>
      <c r="N7" s="8"/>
      <c r="O7" s="8"/>
      <c r="P7" s="12"/>
      <c r="Q7" s="3">
        <v>6</v>
      </c>
      <c r="R7" s="18" t="s">
        <v>139</v>
      </c>
      <c r="S7" s="18" t="s">
        <v>141</v>
      </c>
      <c r="T7" s="18" t="s">
        <v>172</v>
      </c>
      <c r="U7" s="3"/>
      <c r="V7" s="3"/>
      <c r="W7" s="169" t="s">
        <v>195</v>
      </c>
    </row>
    <row r="8" spans="1:24" ht="15.75" thickBot="1" x14ac:dyDescent="0.25">
      <c r="A8" s="7"/>
      <c r="B8" s="8" t="str">
        <f>IF($G$10="F",VLOOKUP(4,$Q$2:$T$85,4,FALSE),IF($G$10="D",VLOOKUP(4,$Q$2:$T$85,3,FALSE),VLOOKUP(4,$Q$2:$T$85,2,FALSE)))</f>
        <v>Berichtsjahr</v>
      </c>
      <c r="C8" s="8"/>
      <c r="D8" s="8"/>
      <c r="E8" s="8"/>
      <c r="F8" s="47">
        <v>2024</v>
      </c>
      <c r="G8" s="16" t="str">
        <f>LEFT(F8,1)</f>
        <v>2</v>
      </c>
      <c r="H8" s="8"/>
      <c r="I8" s="8"/>
      <c r="J8" s="8"/>
      <c r="K8" s="8"/>
      <c r="L8" s="8"/>
      <c r="M8" s="8"/>
      <c r="N8" s="8"/>
      <c r="O8" s="8"/>
      <c r="P8" s="12"/>
      <c r="Q8" s="3">
        <v>7</v>
      </c>
      <c r="R8" s="27" t="s">
        <v>96</v>
      </c>
      <c r="S8" s="27" t="s">
        <v>97</v>
      </c>
      <c r="T8" s="27" t="s">
        <v>96</v>
      </c>
      <c r="W8" s="169" t="s">
        <v>196</v>
      </c>
    </row>
    <row r="9" spans="1:24" s="3" customFormat="1" ht="14.25" customHeight="1" thickBot="1" x14ac:dyDescent="0.25">
      <c r="A9" s="7"/>
      <c r="B9" s="8"/>
      <c r="C9" s="8"/>
      <c r="D9" s="8"/>
      <c r="E9" s="8"/>
      <c r="F9" s="8"/>
      <c r="G9" s="8"/>
      <c r="H9" s="8"/>
      <c r="I9" s="8"/>
      <c r="J9" s="8"/>
      <c r="K9" s="8"/>
      <c r="L9" s="8"/>
      <c r="M9" s="8"/>
      <c r="N9" s="8"/>
      <c r="O9" s="8"/>
      <c r="P9" s="12"/>
      <c r="Q9" s="3">
        <v>8</v>
      </c>
      <c r="R9" s="1" t="s">
        <v>58</v>
      </c>
      <c r="S9" s="1" t="s">
        <v>59</v>
      </c>
      <c r="T9" s="1" t="s">
        <v>60</v>
      </c>
      <c r="U9" s="1"/>
      <c r="V9" s="1"/>
      <c r="W9" s="169" t="s">
        <v>197</v>
      </c>
      <c r="X9" s="1"/>
    </row>
    <row r="10" spans="1:24" ht="15.75" thickBot="1" x14ac:dyDescent="0.25">
      <c r="A10" s="7"/>
      <c r="B10" s="8" t="str">
        <f>IF($G$10="F",VLOOKUP(3,$Q$2:$T$85,4,FALSE),IF($G$10="D",VLOOKUP(3,$Q$2:$T$85,3,FALSE),VLOOKUP(3,$Q$2:$T$85,2,FALSE)))</f>
        <v>Sprache für diesen Bericht</v>
      </c>
      <c r="C10" s="8"/>
      <c r="D10" s="8"/>
      <c r="E10" s="8"/>
      <c r="F10" s="46" t="s">
        <v>90</v>
      </c>
      <c r="G10" s="16" t="str">
        <f>LEFT(F10,1)</f>
        <v>D</v>
      </c>
      <c r="H10" s="8"/>
      <c r="I10" s="8"/>
      <c r="J10" s="8"/>
      <c r="K10" s="8"/>
      <c r="L10" s="8"/>
      <c r="M10" s="8"/>
      <c r="N10" s="8"/>
      <c r="O10" s="8"/>
      <c r="P10" s="12"/>
      <c r="Q10" s="3">
        <v>9</v>
      </c>
      <c r="R10" s="1" t="s">
        <v>62</v>
      </c>
      <c r="S10" s="1" t="s">
        <v>61</v>
      </c>
      <c r="T10" s="1" t="s">
        <v>98</v>
      </c>
      <c r="W10" s="169" t="s">
        <v>198</v>
      </c>
    </row>
    <row r="11" spans="1:24" s="3" customFormat="1" ht="14.25" customHeight="1" x14ac:dyDescent="0.2">
      <c r="A11" s="7"/>
      <c r="B11" s="8"/>
      <c r="C11" s="8"/>
      <c r="D11" s="8"/>
      <c r="E11" s="8"/>
      <c r="F11" s="8"/>
      <c r="G11" s="8"/>
      <c r="H11" s="8"/>
      <c r="I11" s="8"/>
      <c r="J11" s="8"/>
      <c r="K11" s="8"/>
      <c r="L11" s="8"/>
      <c r="M11" s="8"/>
      <c r="N11" s="8"/>
      <c r="O11" s="8"/>
      <c r="P11" s="12"/>
      <c r="Q11" s="3">
        <v>10</v>
      </c>
      <c r="R11" s="1" t="s">
        <v>63</v>
      </c>
      <c r="S11" s="1" t="s">
        <v>64</v>
      </c>
      <c r="T11" s="1" t="s">
        <v>85</v>
      </c>
      <c r="U11" s="1"/>
      <c r="V11" s="1"/>
      <c r="W11" s="169" t="s">
        <v>199</v>
      </c>
      <c r="X11" s="1"/>
    </row>
    <row r="12" spans="1:24" ht="15.75" customHeight="1" x14ac:dyDescent="0.25">
      <c r="A12" s="7"/>
      <c r="B12" s="8" t="str">
        <f>IF($G$10="F",VLOOKUP(8,$Q$2:$T$85,4,FALSE),IF($G$10="D",VLOOKUP(8,$Q$2:$T$85,3,FALSE),VLOOKUP(8,$Q$2:$T$85,2,FALSE)))</f>
        <v>FIFe-Mitglied</v>
      </c>
      <c r="C12" s="8"/>
      <c r="D12" s="8"/>
      <c r="E12" s="8"/>
      <c r="F12" s="217"/>
      <c r="G12" s="218"/>
      <c r="H12" s="218"/>
      <c r="I12" s="218"/>
      <c r="J12" s="218"/>
      <c r="K12" s="218"/>
      <c r="L12" s="218"/>
      <c r="M12" s="218"/>
      <c r="N12" s="219"/>
      <c r="O12" s="8"/>
      <c r="P12" s="12"/>
      <c r="Q12" s="3">
        <v>11</v>
      </c>
      <c r="R12" s="1" t="s">
        <v>112</v>
      </c>
      <c r="S12" s="1" t="s">
        <v>119</v>
      </c>
      <c r="T12" s="1" t="s">
        <v>145</v>
      </c>
      <c r="W12" s="169" t="s">
        <v>200</v>
      </c>
    </row>
    <row r="13" spans="1:24" ht="14.25" customHeight="1" x14ac:dyDescent="0.2">
      <c r="A13" s="7"/>
      <c r="B13" s="8"/>
      <c r="C13" s="8"/>
      <c r="D13" s="8"/>
      <c r="E13" s="8"/>
      <c r="F13" s="8"/>
      <c r="G13" s="8"/>
      <c r="H13" s="8"/>
      <c r="I13" s="8"/>
      <c r="J13" s="8"/>
      <c r="K13" s="8"/>
      <c r="L13" s="8"/>
      <c r="M13" s="8"/>
      <c r="N13" s="8"/>
      <c r="O13" s="8"/>
      <c r="P13" s="12"/>
      <c r="Q13" s="3">
        <v>12</v>
      </c>
      <c r="R13" s="1" t="s">
        <v>113</v>
      </c>
      <c r="S13" s="1" t="s">
        <v>120</v>
      </c>
      <c r="T13" s="1" t="s">
        <v>146</v>
      </c>
      <c r="W13" s="169" t="s">
        <v>201</v>
      </c>
    </row>
    <row r="14" spans="1:24" ht="14.25" hidden="1" customHeight="1" x14ac:dyDescent="0.2">
      <c r="A14" s="7"/>
      <c r="B14" s="9"/>
      <c r="C14" s="10" t="str">
        <f>IF($G$10="F",VLOOKUP(9,$Q$2:$T$85,4,FALSE),IF($G$10="D",VLOOKUP(9,$Q$2:$T$85,3,FALSE),VLOOKUP(9,$Q$2:$T$85,2,FALSE)))</f>
        <v>Die Statistik kann unter Angabe der Mitgliederidentität veröffentlicht werden</v>
      </c>
      <c r="D14" s="8"/>
      <c r="E14" s="8"/>
      <c r="F14" s="8"/>
      <c r="G14" s="8"/>
      <c r="H14" s="8"/>
      <c r="I14" s="8"/>
      <c r="J14" s="8"/>
      <c r="K14" s="8"/>
      <c r="L14" s="8"/>
      <c r="M14" s="8"/>
      <c r="N14" s="8"/>
      <c r="O14" s="8"/>
      <c r="P14" s="12"/>
      <c r="Q14" s="3">
        <v>13</v>
      </c>
      <c r="R14" s="1" t="s">
        <v>114</v>
      </c>
      <c r="S14" s="1" t="s">
        <v>121</v>
      </c>
      <c r="T14" s="1" t="s">
        <v>147</v>
      </c>
      <c r="W14" s="169" t="s">
        <v>181</v>
      </c>
    </row>
    <row r="15" spans="1:24" ht="14.25" hidden="1" customHeight="1" x14ac:dyDescent="0.2">
      <c r="A15" s="7"/>
      <c r="B15" s="8"/>
      <c r="C15" s="8"/>
      <c r="D15" s="8"/>
      <c r="E15" s="8"/>
      <c r="F15" s="8"/>
      <c r="G15" s="8"/>
      <c r="H15" s="8"/>
      <c r="I15" s="8"/>
      <c r="J15" s="8"/>
      <c r="K15" s="8"/>
      <c r="L15" s="8"/>
      <c r="M15" s="8"/>
      <c r="N15" s="8"/>
      <c r="O15" s="8"/>
      <c r="P15" s="12"/>
      <c r="Q15" s="3">
        <v>14</v>
      </c>
      <c r="R15" s="1" t="s">
        <v>115</v>
      </c>
      <c r="S15" s="1" t="s">
        <v>122</v>
      </c>
      <c r="T15" s="1" t="s">
        <v>148</v>
      </c>
      <c r="W15" s="169" t="s">
        <v>182</v>
      </c>
    </row>
    <row r="16" spans="1:24" ht="14.25" customHeight="1" x14ac:dyDescent="0.25">
      <c r="A16" s="7"/>
      <c r="B16" s="194" t="str">
        <f>IF($G$10="F",VLOOKUP(23,$Q$2:$T$85,4,FALSE),IF($G$10="D",VLOOKUP(23,$Q$2:$T$85,3,FALSE),VLOOKUP(23,$Q$2:$T$85,2,FALSE)))</f>
        <v>Wir bitten Sie, die Anzahl der Katzen pro Rasse zu melden, die in den Katalogen Ihrer (inter)nationalen Ausstellungen im Berichtsjahr erschienen sind.</v>
      </c>
      <c r="C16" s="195"/>
      <c r="D16" s="195"/>
      <c r="E16" s="195"/>
      <c r="F16" s="195"/>
      <c r="G16" s="195"/>
      <c r="H16" s="195"/>
      <c r="I16" s="195"/>
      <c r="J16" s="195"/>
      <c r="K16" s="195"/>
      <c r="L16" s="195"/>
      <c r="M16" s="195"/>
      <c r="N16" s="195"/>
      <c r="O16" s="195"/>
      <c r="P16" s="196"/>
      <c r="Q16" s="3">
        <v>15</v>
      </c>
      <c r="R16" s="1" t="s">
        <v>116</v>
      </c>
      <c r="S16" s="1" t="s">
        <v>123</v>
      </c>
      <c r="T16" s="1" t="s">
        <v>124</v>
      </c>
      <c r="W16" s="169" t="s">
        <v>202</v>
      </c>
    </row>
    <row r="17" spans="1:23" ht="14.25" hidden="1" customHeight="1" x14ac:dyDescent="0.25">
      <c r="A17" s="7"/>
      <c r="B17" s="197" t="str">
        <f>IF($G$10="F",VLOOKUP(24,$Q$2:$T$85,4,FALSE),IF($G$10="D",VLOOKUP(24,$Q$2:$T$85,3,FALSE),VLOOKUP(24,$Q$2:$T$85,2,FALSE)))</f>
        <v>Es gibt zwei verschiedene Möglichkeiten, wie Sie Ihre Daten pro Ausstellung eingeben können. Bitte wählen Sie diejenige, die Ihnen am besten passt:</v>
      </c>
      <c r="C17" s="195"/>
      <c r="D17" s="195"/>
      <c r="E17" s="195"/>
      <c r="F17" s="195"/>
      <c r="G17" s="195"/>
      <c r="H17" s="195"/>
      <c r="I17" s="195"/>
      <c r="J17" s="195"/>
      <c r="K17" s="195"/>
      <c r="L17" s="195"/>
      <c r="M17" s="195"/>
      <c r="N17" s="195"/>
      <c r="O17" s="195"/>
      <c r="P17" s="196"/>
      <c r="Q17" s="3">
        <v>16</v>
      </c>
      <c r="R17" s="1" t="s">
        <v>118</v>
      </c>
      <c r="S17" s="1" t="s">
        <v>125</v>
      </c>
      <c r="T17" s="1" t="s">
        <v>126</v>
      </c>
      <c r="W17" s="169" t="s">
        <v>183</v>
      </c>
    </row>
    <row r="18" spans="1:23" ht="14.25" hidden="1" customHeight="1" x14ac:dyDescent="0.25">
      <c r="A18" s="7"/>
      <c r="B18" s="197" t="str">
        <f>IF($G$10="F",VLOOKUP(25,$Q$2:$T$85,4,FALSE),IF($G$10="D",VLOOKUP(25,$Q$2:$T$85,3,FALSE),VLOOKUP(25,$Q$2:$T$85,2,FALSE)))</f>
        <v>1. Pro EMS-Rassencode, in alphabetischer Reihenfolge</v>
      </c>
      <c r="C18" s="195"/>
      <c r="D18" s="195"/>
      <c r="E18" s="195"/>
      <c r="F18" s="195"/>
      <c r="G18" s="195"/>
      <c r="H18" s="195"/>
      <c r="I18" s="195"/>
      <c r="J18" s="195"/>
      <c r="K18" s="195"/>
      <c r="L18" s="195"/>
      <c r="M18" s="195"/>
      <c r="N18" s="195"/>
      <c r="O18" s="195"/>
      <c r="P18" s="196"/>
      <c r="Q18" s="3">
        <v>17</v>
      </c>
      <c r="R18" s="1" t="s">
        <v>80</v>
      </c>
      <c r="S18" s="1" t="s">
        <v>81</v>
      </c>
      <c r="T18" s="1" t="s">
        <v>84</v>
      </c>
      <c r="W18" s="169" t="s">
        <v>184</v>
      </c>
    </row>
    <row r="19" spans="1:23" ht="14.25" hidden="1" customHeight="1" x14ac:dyDescent="0.2">
      <c r="A19" s="7"/>
      <c r="B19" s="90" t="str">
        <f>IF($G$10="F",VLOOKUP(26,$Q$2:$T$85,4,FALSE),IF($G$10="D",VLOOKUP(26,$Q$2:$T$85,3,FALSE),VLOOKUP(26,$Q$2:$T$85,2,FALSE)))</f>
        <v>2. Pro Kategorie und in jeder Kategorie in alphabetischer Reihenfolge des EMS-Rassencodes.</v>
      </c>
      <c r="C19" s="90"/>
      <c r="D19" s="90"/>
      <c r="E19" s="90"/>
      <c r="F19" s="90"/>
      <c r="G19" s="90"/>
      <c r="H19" s="90"/>
      <c r="I19" s="90"/>
      <c r="J19" s="90"/>
      <c r="K19" s="90"/>
      <c r="L19" s="90"/>
      <c r="M19" s="90"/>
      <c r="N19" s="90"/>
      <c r="O19" s="90"/>
      <c r="P19" s="91"/>
      <c r="Q19" s="40">
        <v>18</v>
      </c>
      <c r="R19" s="1" t="s">
        <v>82</v>
      </c>
      <c r="S19" s="1" t="s">
        <v>83</v>
      </c>
      <c r="T19" s="1" t="s">
        <v>86</v>
      </c>
      <c r="W19" s="169" t="s">
        <v>185</v>
      </c>
    </row>
    <row r="20" spans="1:23" ht="14.25" hidden="1" customHeight="1" thickBot="1" x14ac:dyDescent="0.25">
      <c r="A20" s="7"/>
      <c r="B20" s="90"/>
      <c r="C20" s="90"/>
      <c r="D20" s="90"/>
      <c r="E20" s="90"/>
      <c r="F20" s="90"/>
      <c r="G20" s="90"/>
      <c r="H20" s="90"/>
      <c r="I20" s="90"/>
      <c r="J20" s="90"/>
      <c r="K20" s="90"/>
      <c r="L20" s="90"/>
      <c r="M20" s="90"/>
      <c r="N20" s="90"/>
      <c r="O20" s="90"/>
      <c r="P20" s="91"/>
      <c r="Q20" s="50">
        <v>19</v>
      </c>
      <c r="R20" s="1" t="s">
        <v>93</v>
      </c>
      <c r="S20" s="62" t="s">
        <v>128</v>
      </c>
      <c r="T20" s="63" t="s">
        <v>94</v>
      </c>
      <c r="W20" s="169" t="s">
        <v>186</v>
      </c>
    </row>
    <row r="21" spans="1:23" ht="14.25" hidden="1" customHeight="1" thickBot="1" x14ac:dyDescent="0.25">
      <c r="A21" s="7"/>
      <c r="B21" s="8" t="str">
        <f>IF($G$10="F",VLOOKUP(27,$Q$2:$T$85,4,FALSE),IF($G$10="D",VLOOKUP(27,$Q$2:$T$85,3,FALSE),VLOOKUP(27,$Q$2:$T$85,2,FALSE)))</f>
        <v>Ihre Wahl für die Eingabe</v>
      </c>
      <c r="C21" s="8"/>
      <c r="D21" s="8"/>
      <c r="E21" s="8"/>
      <c r="F21" s="123">
        <v>2</v>
      </c>
      <c r="G21" s="90"/>
      <c r="H21" s="90"/>
      <c r="I21" s="90"/>
      <c r="J21" s="90"/>
      <c r="K21" s="90"/>
      <c r="L21" s="90"/>
      <c r="M21" s="90"/>
      <c r="N21" s="90"/>
      <c r="O21" s="90"/>
      <c r="P21" s="91"/>
      <c r="Q21" s="3">
        <v>20</v>
      </c>
      <c r="R21" s="1" t="s">
        <v>129</v>
      </c>
      <c r="S21" s="62" t="s">
        <v>130</v>
      </c>
      <c r="T21" s="63" t="s">
        <v>131</v>
      </c>
      <c r="U21" s="27"/>
      <c r="V21" s="27"/>
      <c r="W21" s="169" t="s">
        <v>187</v>
      </c>
    </row>
    <row r="22" spans="1:23" ht="14.25" hidden="1" customHeight="1" x14ac:dyDescent="0.2">
      <c r="A22" s="7"/>
      <c r="B22" s="90"/>
      <c r="C22" s="90"/>
      <c r="D22" s="90"/>
      <c r="E22" s="90"/>
      <c r="F22" s="90"/>
      <c r="G22" s="90"/>
      <c r="H22" s="90"/>
      <c r="I22" s="90"/>
      <c r="J22" s="90"/>
      <c r="K22" s="90"/>
      <c r="L22" s="90"/>
      <c r="M22" s="90"/>
      <c r="N22" s="90"/>
      <c r="O22" s="90"/>
      <c r="P22" s="91"/>
      <c r="Q22" s="31">
        <v>21</v>
      </c>
      <c r="R22" s="27" t="s">
        <v>132</v>
      </c>
      <c r="S22" s="27" t="s">
        <v>134</v>
      </c>
      <c r="T22" s="27" t="s">
        <v>135</v>
      </c>
      <c r="U22" s="31"/>
      <c r="V22" s="31"/>
      <c r="W22" s="169" t="s">
        <v>188</v>
      </c>
    </row>
    <row r="23" spans="1:23" ht="14.25" hidden="1" customHeight="1" x14ac:dyDescent="0.2">
      <c r="A23" s="7"/>
      <c r="B23" s="194" t="str">
        <f>IF($G$10="F",VLOOKUP(29,$Q$2:$T$85,4,FALSE),IF($G$10="D",VLOOKUP(29,$Q$2:$T$85,3,FALSE),VLOOKUP(29,$Q$2:$T$85,2,FALSE)))</f>
        <v>Wenn Sie sich für die Eingabe pro EMS-Rassecode entscheiden, geben Sie bitte Ihre Ausstellungsinformationen in der Karte Breed code ein.</v>
      </c>
      <c r="C23" s="200"/>
      <c r="D23" s="200"/>
      <c r="E23" s="200"/>
      <c r="F23" s="200"/>
      <c r="G23" s="200"/>
      <c r="H23" s="200"/>
      <c r="I23" s="200"/>
      <c r="J23" s="200"/>
      <c r="K23" s="200"/>
      <c r="L23" s="200"/>
      <c r="M23" s="200"/>
      <c r="N23" s="200"/>
      <c r="O23" s="200"/>
      <c r="P23" s="201"/>
      <c r="Q23" s="31">
        <v>22</v>
      </c>
      <c r="R23" s="27" t="s">
        <v>133</v>
      </c>
      <c r="S23" s="27" t="s">
        <v>137</v>
      </c>
      <c r="T23" s="27" t="s">
        <v>136</v>
      </c>
      <c r="U23" s="27"/>
      <c r="V23" s="27"/>
      <c r="W23" s="169" t="s">
        <v>189</v>
      </c>
    </row>
    <row r="24" spans="1:23" ht="14.25" customHeight="1" x14ac:dyDescent="0.2">
      <c r="A24" s="7"/>
      <c r="B24" s="194" t="str">
        <f>IF($G$10="F",VLOOKUP(30,$Q$2:$T$85,4,FALSE),IF($G$10="D",VLOOKUP(30,$Q$2:$T$85,3,FALSE),VLOOKUP(30,$Q$2:$T$85,2,FALSE)))</f>
        <v>Bitte geben Sie Ihre Informationen in die 5 Karten ein: Cat 1, Cat 2, Cat 3, Cat 4 und Other (HCL/HCS, Non, XLH/XSH).</v>
      </c>
      <c r="C24" s="200"/>
      <c r="D24" s="200"/>
      <c r="E24" s="200"/>
      <c r="F24" s="200"/>
      <c r="G24" s="200"/>
      <c r="H24" s="200"/>
      <c r="I24" s="200"/>
      <c r="J24" s="200"/>
      <c r="K24" s="200"/>
      <c r="L24" s="200"/>
      <c r="M24" s="200"/>
      <c r="N24" s="200"/>
      <c r="O24" s="200"/>
      <c r="P24" s="201"/>
      <c r="Q24" s="1">
        <v>23</v>
      </c>
      <c r="R24" s="1" t="s">
        <v>157</v>
      </c>
      <c r="S24" s="1" t="s">
        <v>160</v>
      </c>
      <c r="T24" s="1" t="s">
        <v>159</v>
      </c>
      <c r="U24" s="31"/>
      <c r="V24" s="31"/>
      <c r="W24" s="169" t="s">
        <v>203</v>
      </c>
    </row>
    <row r="25" spans="1:23" ht="14.25" customHeight="1" x14ac:dyDescent="0.2">
      <c r="A25" s="7"/>
      <c r="B25" s="192" t="str">
        <f>IF($G$10="F",VLOOKUP(6,$Q$2:$T$85,4,FALSE),IF($G$10="D",VLOOKUP(6,$Q$2:$T$85,3,FALSE),VLOOKUP(6,$Q$2:$T$85,2,FALSE)))</f>
        <v>Die nachstehende Zusammenfassung der Statistiken spiegelt automatisch die Ergebnisse der eingegebenen Informationen wider.</v>
      </c>
      <c r="C25" s="193"/>
      <c r="D25" s="193"/>
      <c r="E25" s="193"/>
      <c r="F25" s="193"/>
      <c r="G25" s="193"/>
      <c r="H25" s="193"/>
      <c r="I25" s="193"/>
      <c r="J25" s="193"/>
      <c r="K25" s="193"/>
      <c r="L25" s="193"/>
      <c r="M25" s="193"/>
      <c r="N25" s="193"/>
      <c r="O25" s="193"/>
      <c r="P25" s="91"/>
      <c r="Q25" s="1">
        <v>24</v>
      </c>
      <c r="R25" s="1" t="s">
        <v>158</v>
      </c>
      <c r="S25" s="1" t="s">
        <v>161</v>
      </c>
      <c r="T25" s="1" t="s">
        <v>162</v>
      </c>
      <c r="W25" s="169" t="s">
        <v>204</v>
      </c>
    </row>
    <row r="26" spans="1:23" ht="14.25" hidden="1" customHeight="1" x14ac:dyDescent="0.2">
      <c r="A26" s="7"/>
      <c r="B26" s="192" t="str">
        <f>IF($G$10="F",VLOOKUP(2,$Q$2:$T$85,4,FALSE),IF($G$10="D",VLOOKUP(2,$Q$2:$T$85,3,FALSE),VLOOKUP(2,$Q$2:$T$85,2,FALSE)))</f>
        <v>Dieser Bericht muss dem Generalsekretär spätestens bis zum 31. Januar nach dem Jahr vorliegen, in dem sich diese Statistiken widerspiegeln.</v>
      </c>
      <c r="C26" s="193"/>
      <c r="D26" s="193"/>
      <c r="E26" s="193"/>
      <c r="F26" s="193"/>
      <c r="G26" s="193"/>
      <c r="H26" s="193"/>
      <c r="I26" s="193"/>
      <c r="J26" s="193"/>
      <c r="K26" s="193"/>
      <c r="L26" s="193"/>
      <c r="M26" s="193"/>
      <c r="N26" s="193"/>
      <c r="O26" s="193"/>
      <c r="P26" s="202"/>
      <c r="Q26" s="1">
        <v>25</v>
      </c>
      <c r="R26" s="1" t="s">
        <v>150</v>
      </c>
      <c r="S26" s="1" t="s">
        <v>164</v>
      </c>
      <c r="T26" s="1" t="s">
        <v>163</v>
      </c>
      <c r="W26" s="169" t="s">
        <v>205</v>
      </c>
    </row>
    <row r="27" spans="1:23" ht="14.25" customHeight="1" x14ac:dyDescent="0.2">
      <c r="A27" s="7"/>
      <c r="B27" s="213"/>
      <c r="C27" s="213"/>
      <c r="D27" s="213"/>
      <c r="E27" s="213"/>
      <c r="F27" s="213"/>
      <c r="G27" s="213"/>
      <c r="H27" s="213"/>
      <c r="I27" s="213"/>
      <c r="J27" s="213"/>
      <c r="K27" s="213"/>
      <c r="L27" s="213"/>
      <c r="M27" s="213"/>
      <c r="N27" s="213"/>
      <c r="O27" s="213"/>
      <c r="P27" s="14"/>
      <c r="Q27" s="1">
        <v>26</v>
      </c>
      <c r="R27" s="1" t="s">
        <v>165</v>
      </c>
      <c r="S27" s="1" t="s">
        <v>167</v>
      </c>
      <c r="T27" s="1" t="s">
        <v>166</v>
      </c>
      <c r="W27" s="169" t="s">
        <v>206</v>
      </c>
    </row>
    <row r="28" spans="1:23" x14ac:dyDescent="0.2">
      <c r="A28" s="5"/>
      <c r="B28" s="6"/>
      <c r="C28" s="6"/>
      <c r="D28" s="6"/>
      <c r="E28" s="6"/>
      <c r="F28" s="6"/>
      <c r="G28" s="6"/>
      <c r="H28" s="6"/>
      <c r="I28" s="6"/>
      <c r="J28" s="6"/>
      <c r="K28" s="6"/>
      <c r="L28" s="6"/>
      <c r="M28" s="6"/>
      <c r="N28" s="6"/>
      <c r="O28" s="6"/>
      <c r="P28" s="11"/>
      <c r="Q28" s="27">
        <v>27</v>
      </c>
      <c r="R28" s="27" t="s">
        <v>151</v>
      </c>
      <c r="S28" s="27" t="s">
        <v>154</v>
      </c>
      <c r="T28" s="27" t="s">
        <v>155</v>
      </c>
      <c r="W28" s="169" t="s">
        <v>207</v>
      </c>
    </row>
    <row r="29" spans="1:23" s="27" customFormat="1" ht="20.25" x14ac:dyDescent="0.25">
      <c r="A29" s="24"/>
      <c r="B29" s="184" t="str">
        <f>IF($G$10="F",VLOOKUP(10,$Q$2:$T$85,4,FALSE),IF($G$10="D",VLOOKUP(10,$Q$2:$T$85,3,FALSE),VLOOKUP(10,$Q$2:$T$85,2,FALSE)))</f>
        <v>ZUSAMMENFASSUNG DER STATISTIKEN</v>
      </c>
      <c r="C29" s="185"/>
      <c r="D29" s="185"/>
      <c r="E29" s="185"/>
      <c r="F29" s="185"/>
      <c r="G29" s="185"/>
      <c r="H29" s="185"/>
      <c r="I29" s="185"/>
      <c r="J29" s="185"/>
      <c r="K29" s="185"/>
      <c r="L29" s="185"/>
      <c r="M29" s="185"/>
      <c r="N29" s="185"/>
      <c r="O29" s="186"/>
      <c r="P29" s="28"/>
      <c r="Q29" s="27">
        <v>28</v>
      </c>
      <c r="R29" s="27" t="s">
        <v>168</v>
      </c>
      <c r="S29" s="27" t="s">
        <v>169</v>
      </c>
      <c r="T29" s="27" t="s">
        <v>170</v>
      </c>
      <c r="W29" s="75" t="s">
        <v>208</v>
      </c>
    </row>
    <row r="30" spans="1:23" s="31" customFormat="1" ht="13.5" customHeight="1" x14ac:dyDescent="0.25">
      <c r="A30" s="24"/>
      <c r="B30" s="29"/>
      <c r="C30" s="29"/>
      <c r="D30" s="30"/>
      <c r="E30" s="30"/>
      <c r="F30" s="30"/>
      <c r="G30" s="30"/>
      <c r="H30" s="30"/>
      <c r="I30" s="30"/>
      <c r="J30" s="30"/>
      <c r="K30" s="30"/>
      <c r="L30" s="30"/>
      <c r="M30" s="30"/>
      <c r="N30" s="30"/>
      <c r="O30" s="30"/>
      <c r="P30" s="28"/>
      <c r="Q30" s="31">
        <v>29</v>
      </c>
      <c r="R30" s="31" t="s">
        <v>153</v>
      </c>
      <c r="S30" s="31" t="s">
        <v>177</v>
      </c>
      <c r="T30" s="31" t="s">
        <v>171</v>
      </c>
      <c r="W30" s="171" t="s">
        <v>209</v>
      </c>
    </row>
    <row r="31" spans="1:23" s="27" customFormat="1" ht="21" x14ac:dyDescent="0.25">
      <c r="A31" s="24"/>
      <c r="B31" s="203" t="str">
        <f>IF($G$10="F",VLOOKUP(17,$Q$2:$T$85,4,FALSE),IF($G$10="D",VLOOKUP(17,$Q$2:$T$85,3,FALSE),VLOOKUP(17,$Q$2:$T$85,2,FALSE)))</f>
        <v>Zusammenfassung pro Kategorie</v>
      </c>
      <c r="C31" s="204"/>
      <c r="D31" s="205"/>
      <c r="E31" s="205"/>
      <c r="F31" s="205"/>
      <c r="G31" s="205"/>
      <c r="H31" s="205"/>
      <c r="I31" s="205"/>
      <c r="J31" s="205"/>
      <c r="K31" s="205"/>
      <c r="L31" s="205"/>
      <c r="M31" s="205"/>
      <c r="N31" s="205"/>
      <c r="O31" s="206"/>
      <c r="P31" s="28"/>
      <c r="Q31" s="27">
        <v>30</v>
      </c>
      <c r="R31" s="27" t="s">
        <v>178</v>
      </c>
      <c r="S31" s="27" t="s">
        <v>179</v>
      </c>
      <c r="T31" s="27" t="s">
        <v>180</v>
      </c>
      <c r="W31" s="75" t="s">
        <v>210</v>
      </c>
    </row>
    <row r="32" spans="1:23" s="27" customFormat="1" ht="15" customHeight="1" x14ac:dyDescent="0.2">
      <c r="A32" s="24"/>
      <c r="B32" s="23"/>
      <c r="C32" s="23"/>
      <c r="D32" s="23"/>
      <c r="E32" s="23"/>
      <c r="F32" s="23"/>
      <c r="G32" s="23"/>
      <c r="H32" s="23"/>
      <c r="I32" s="23"/>
      <c r="J32" s="23"/>
      <c r="K32" s="23"/>
      <c r="L32" s="23"/>
      <c r="M32" s="23"/>
      <c r="N32" s="23"/>
      <c r="O32" s="23"/>
      <c r="P32" s="28"/>
      <c r="Q32" s="2"/>
      <c r="R32" s="2"/>
      <c r="S32" s="2"/>
      <c r="T32" s="2"/>
      <c r="W32" s="75" t="s">
        <v>211</v>
      </c>
    </row>
    <row r="33" spans="1:23" s="27" customFormat="1" ht="15" x14ac:dyDescent="0.25">
      <c r="A33" s="24"/>
      <c r="B33" s="23"/>
      <c r="C33" s="23"/>
      <c r="D33" s="23"/>
      <c r="E33" s="23"/>
      <c r="F33" s="23"/>
      <c r="G33" s="211" t="str">
        <f>IF($G$10="F",VLOOKUP(16,$Q$2:$T$85,4,FALSE),IF($G$10="D",VLOOKUP(16,$Q$2:$T$85,3,FALSE),VLOOKUP(16,$Q$2:$T$85,2,FALSE)))</f>
        <v>Anzahl der Katzen</v>
      </c>
      <c r="H33" s="212"/>
      <c r="I33" s="212"/>
      <c r="J33" s="52" t="s">
        <v>117</v>
      </c>
      <c r="K33" s="23"/>
      <c r="L33" s="23"/>
      <c r="M33" s="23"/>
      <c r="N33" s="23"/>
      <c r="O33" s="23"/>
      <c r="P33" s="28"/>
      <c r="Q33" s="31"/>
      <c r="W33" s="75" t="s">
        <v>212</v>
      </c>
    </row>
    <row r="34" spans="1:23" s="34" customFormat="1" ht="15" customHeight="1" x14ac:dyDescent="0.25">
      <c r="A34" s="32"/>
      <c r="B34" s="23"/>
      <c r="C34" s="23"/>
      <c r="D34" s="23"/>
      <c r="E34" s="23"/>
      <c r="F34" s="23"/>
      <c r="G34" s="64" t="str">
        <f>IF($G$10="F",VLOOKUP(11,$Q$2:$T$85,4,FALSE),IF($G$10="D",VLOOKUP(11,$Q$2:$T$85,3,FALSE),VLOOKUP(11,$Q$2:$T$85,2,FALSE)))</f>
        <v>Kategorie 1</v>
      </c>
      <c r="H34" s="65"/>
      <c r="I34" s="66">
        <f>IF(F21=1,SUM('Breed code'!BZ2:BZ999),SUM('Cat 1'!BZ2:BZ999))</f>
        <v>0</v>
      </c>
      <c r="J34" s="41">
        <f>IF($I$41=0,0,I34/$I$41)</f>
        <v>0</v>
      </c>
      <c r="K34" s="23"/>
      <c r="L34" s="23"/>
      <c r="M34" s="23"/>
      <c r="N34" s="23"/>
      <c r="O34" s="23"/>
      <c r="P34" s="33"/>
      <c r="Q34" s="31"/>
      <c r="R34" s="75"/>
      <c r="S34" s="75"/>
      <c r="W34" s="75" t="s">
        <v>213</v>
      </c>
    </row>
    <row r="35" spans="1:23" s="34" customFormat="1" ht="15" customHeight="1" x14ac:dyDescent="0.25">
      <c r="A35" s="32"/>
      <c r="B35" s="23"/>
      <c r="C35" s="23"/>
      <c r="D35" s="23"/>
      <c r="E35" s="23"/>
      <c r="F35" s="23"/>
      <c r="G35" s="67" t="str">
        <f>IF($G$10="F",VLOOKUP(12,$Q$2:$T$85,4,FALSE),IF($G$10="D",VLOOKUP(12,$Q$2:$T$85,3,FALSE),VLOOKUP(12,$Q$2:$T$85,2,FALSE)))</f>
        <v>Kategorie 2</v>
      </c>
      <c r="H35" s="68"/>
      <c r="I35" s="69">
        <f>IF(F21=1,SUM('Breed code'!CA2:CA999),SUM('Cat 2'!CA2:CA999))</f>
        <v>0</v>
      </c>
      <c r="J35" s="41">
        <f t="shared" ref="J35:J40" si="0">IF($I$41=0,0,I35/$I$41)</f>
        <v>0</v>
      </c>
      <c r="K35" s="23"/>
      <c r="L35" s="23"/>
      <c r="M35" s="23"/>
      <c r="N35" s="23"/>
      <c r="O35" s="23"/>
      <c r="P35" s="33"/>
      <c r="Q35" s="51"/>
      <c r="W35" s="75" t="s">
        <v>214</v>
      </c>
    </row>
    <row r="36" spans="1:23" s="34" customFormat="1" ht="15" customHeight="1" x14ac:dyDescent="0.25">
      <c r="A36" s="32"/>
      <c r="B36" s="23"/>
      <c r="C36" s="23"/>
      <c r="D36" s="23"/>
      <c r="E36" s="23"/>
      <c r="F36" s="23"/>
      <c r="G36" s="67" t="str">
        <f>IF($G$10="F",VLOOKUP(13,$Q$2:$T$85,4,FALSE),IF($G$10="D",VLOOKUP(13,$Q$2:$T$85,3,FALSE),VLOOKUP(13,$Q$2:$T$85,2,FALSE)))</f>
        <v>Kategorie 3</v>
      </c>
      <c r="H36" s="68"/>
      <c r="I36" s="69">
        <f>IF(F21=1,SUM('Breed code'!CB2:CB999),SUM('Cat 3'!CB2:CB999))</f>
        <v>0</v>
      </c>
      <c r="J36" s="41">
        <f t="shared" si="0"/>
        <v>0</v>
      </c>
      <c r="K36" s="23"/>
      <c r="L36" s="23"/>
      <c r="M36" s="23"/>
      <c r="N36" s="23"/>
      <c r="O36" s="23"/>
      <c r="P36" s="33"/>
      <c r="Q36" s="51"/>
      <c r="W36" s="75" t="s">
        <v>215</v>
      </c>
    </row>
    <row r="37" spans="1:23" s="34" customFormat="1" ht="15" customHeight="1" x14ac:dyDescent="0.25">
      <c r="A37" s="32"/>
      <c r="B37" s="23"/>
      <c r="C37" s="23"/>
      <c r="D37" s="23"/>
      <c r="E37" s="23"/>
      <c r="F37" s="23"/>
      <c r="G37" s="67" t="str">
        <f>IF($G$10="F",VLOOKUP(14,$Q$2:$T$85,4,FALSE),IF($G$10="D",VLOOKUP(14,$Q$2:$T$85,3,FALSE),VLOOKUP(14,$Q$2:$T$85,2,FALSE)))</f>
        <v>Kategorie 4</v>
      </c>
      <c r="H37" s="68"/>
      <c r="I37" s="69">
        <f>IF(F21=1,SUM('Breed code'!CC2:CC999),SUM('Cat 4'!CC2:CC999))</f>
        <v>0</v>
      </c>
      <c r="J37" s="41">
        <f t="shared" si="0"/>
        <v>0</v>
      </c>
      <c r="K37" s="23"/>
      <c r="L37" s="23"/>
      <c r="M37" s="23"/>
      <c r="N37" s="23"/>
      <c r="O37" s="23"/>
      <c r="P37" s="33"/>
      <c r="Q37" s="51"/>
      <c r="W37" s="75" t="s">
        <v>216</v>
      </c>
    </row>
    <row r="38" spans="1:23" s="34" customFormat="1" ht="15" customHeight="1" x14ac:dyDescent="0.25">
      <c r="A38" s="32"/>
      <c r="B38" s="23"/>
      <c r="C38" s="23"/>
      <c r="D38" s="23"/>
      <c r="E38" s="23"/>
      <c r="F38" s="23"/>
      <c r="G38" s="67" t="str">
        <f>IF($G$10="F",VLOOKUP(15,$Q$2:$T$85,4,FALSE),IF($G$10="D",VLOOKUP(15,$Q$2:$T$85,3,FALSE),VLOOKUP(15,$Q$2:$T$85,2,FALSE)))</f>
        <v>Hauskatzen</v>
      </c>
      <c r="H38" s="68"/>
      <c r="I38" s="69">
        <f>IF(F21=1,SUM('Breed code'!CD2:CD999),SUM(Other!CD2:CD999))</f>
        <v>0</v>
      </c>
      <c r="J38" s="41">
        <f t="shared" si="0"/>
        <v>0</v>
      </c>
      <c r="K38" s="23"/>
      <c r="L38" s="23"/>
      <c r="M38" s="23"/>
      <c r="N38" s="23"/>
      <c r="O38" s="23"/>
      <c r="P38" s="33"/>
      <c r="Q38" s="51"/>
      <c r="W38" s="75" t="s">
        <v>217</v>
      </c>
    </row>
    <row r="39" spans="1:23" s="34" customFormat="1" ht="15" customHeight="1" x14ac:dyDescent="0.25">
      <c r="A39" s="32"/>
      <c r="B39" s="23"/>
      <c r="C39" s="23"/>
      <c r="D39" s="23"/>
      <c r="E39" s="23"/>
      <c r="F39" s="23"/>
      <c r="G39" s="67" t="s">
        <v>56</v>
      </c>
      <c r="H39" s="68"/>
      <c r="I39" s="69">
        <f>IF(F21=1,SUM('Breed code'!CE2:CE999),SUM(Other!CE2:CE999))</f>
        <v>0</v>
      </c>
      <c r="J39" s="41">
        <f t="shared" si="0"/>
        <v>0</v>
      </c>
      <c r="K39" s="23"/>
      <c r="L39" s="23"/>
      <c r="M39" s="23"/>
      <c r="N39" s="23"/>
      <c r="O39" s="23"/>
      <c r="P39" s="33"/>
      <c r="Q39" s="51"/>
      <c r="W39" s="75" t="s">
        <v>218</v>
      </c>
    </row>
    <row r="40" spans="1:23" s="34" customFormat="1" ht="15" customHeight="1" thickBot="1" x14ac:dyDescent="0.3">
      <c r="A40" s="32"/>
      <c r="B40" s="23"/>
      <c r="C40" s="23"/>
      <c r="D40" s="23"/>
      <c r="E40" s="23"/>
      <c r="F40" s="23"/>
      <c r="G40" s="70" t="s">
        <v>156</v>
      </c>
      <c r="H40" s="71"/>
      <c r="I40" s="69">
        <f>IF(F21=1,SUM('Breed code'!CF2:CF999),SUM(Other!CF2:CF999))</f>
        <v>0</v>
      </c>
      <c r="J40" s="41">
        <f t="shared" si="0"/>
        <v>0</v>
      </c>
      <c r="K40" s="23"/>
      <c r="L40" s="23"/>
      <c r="M40" s="23"/>
      <c r="N40" s="23"/>
      <c r="O40" s="23"/>
      <c r="P40" s="33"/>
      <c r="Q40" s="51"/>
      <c r="W40" s="75" t="s">
        <v>219</v>
      </c>
    </row>
    <row r="41" spans="1:23" s="27" customFormat="1" ht="15.75" thickBot="1" x14ac:dyDescent="0.3">
      <c r="A41" s="24"/>
      <c r="B41" s="23"/>
      <c r="C41" s="23"/>
      <c r="D41" s="23"/>
      <c r="E41" s="23"/>
      <c r="F41" s="23"/>
      <c r="G41" s="187" t="s">
        <v>57</v>
      </c>
      <c r="H41" s="188"/>
      <c r="I41" s="48">
        <f>SUM(I34:I40)</f>
        <v>0</v>
      </c>
      <c r="J41" s="38">
        <f>SUM(J34:J40)</f>
        <v>0</v>
      </c>
      <c r="K41" s="23"/>
      <c r="L41" s="23"/>
      <c r="M41" s="23"/>
      <c r="N41" s="23"/>
      <c r="O41" s="23"/>
      <c r="P41" s="28"/>
      <c r="Q41" s="31"/>
      <c r="W41" s="75" t="s">
        <v>220</v>
      </c>
    </row>
    <row r="42" spans="1:23" s="27" customFormat="1" ht="15" x14ac:dyDescent="0.25">
      <c r="A42" s="24"/>
      <c r="B42" s="35"/>
      <c r="C42" s="35"/>
      <c r="D42" s="36"/>
      <c r="E42" s="37"/>
      <c r="F42" s="37"/>
      <c r="G42" s="37"/>
      <c r="H42" s="35"/>
      <c r="I42" s="37"/>
      <c r="J42" s="37"/>
      <c r="K42" s="37"/>
      <c r="L42" s="35"/>
      <c r="M42" s="37"/>
      <c r="N42" s="37"/>
      <c r="O42" s="37"/>
      <c r="P42" s="28"/>
      <c r="Q42" s="31"/>
      <c r="W42" s="75" t="s">
        <v>221</v>
      </c>
    </row>
    <row r="43" spans="1:23" s="27" customFormat="1" ht="0.75" customHeight="1" x14ac:dyDescent="0.25">
      <c r="A43" s="24"/>
      <c r="B43" s="23"/>
      <c r="C43" s="23"/>
      <c r="D43" s="23"/>
      <c r="E43" s="23"/>
      <c r="F43" s="23"/>
      <c r="G43" s="23"/>
      <c r="H43" s="23"/>
      <c r="I43" s="23"/>
      <c r="J43" s="23"/>
      <c r="K43" s="23"/>
      <c r="L43" s="23"/>
      <c r="M43" s="23"/>
      <c r="N43" s="23"/>
      <c r="O43" s="23"/>
      <c r="P43" s="28"/>
      <c r="Q43" s="31"/>
      <c r="W43" s="75" t="s">
        <v>222</v>
      </c>
    </row>
    <row r="44" spans="1:23" s="27" customFormat="1" ht="21" x14ac:dyDescent="0.25">
      <c r="A44" s="24"/>
      <c r="B44" s="203" t="str">
        <f>IF($G$10="F",VLOOKUP(18,$Q$2:$T$85,4,FALSE),IF($G$10="D",VLOOKUP(18,$Q$2:$T$85,3,FALSE),VLOOKUP(18,$Q$2:$T$85,2,FALSE)))</f>
        <v>Zusammenfassung pro Rasse</v>
      </c>
      <c r="C44" s="204"/>
      <c r="D44" s="205"/>
      <c r="E44" s="205"/>
      <c r="F44" s="205"/>
      <c r="G44" s="205"/>
      <c r="H44" s="205"/>
      <c r="I44" s="205"/>
      <c r="J44" s="205"/>
      <c r="K44" s="205"/>
      <c r="L44" s="205"/>
      <c r="M44" s="205"/>
      <c r="N44" s="205"/>
      <c r="O44" s="205"/>
      <c r="P44" s="26"/>
      <c r="Q44" s="31"/>
      <c r="W44" s="75"/>
    </row>
    <row r="45" spans="1:23" s="27" customFormat="1" ht="15" customHeight="1" x14ac:dyDescent="0.25">
      <c r="A45" s="24"/>
      <c r="B45" s="23"/>
      <c r="C45" s="23"/>
      <c r="D45" s="23"/>
      <c r="E45" s="23"/>
      <c r="F45" s="23"/>
      <c r="G45" s="23"/>
      <c r="H45" s="23"/>
      <c r="I45" s="23"/>
      <c r="J45" s="23"/>
      <c r="K45" s="23"/>
      <c r="L45" s="23"/>
      <c r="M45" s="23"/>
      <c r="N45" s="23"/>
      <c r="O45" s="23"/>
      <c r="P45" s="28"/>
      <c r="Q45" s="31"/>
      <c r="W45" s="75"/>
    </row>
    <row r="46" spans="1:23" s="27" customFormat="1" ht="15" x14ac:dyDescent="0.25">
      <c r="A46" s="24"/>
      <c r="B46" s="180" t="str">
        <f>G34</f>
        <v>Kategorie 1</v>
      </c>
      <c r="C46" s="181"/>
      <c r="D46" s="180" t="str">
        <f>G35</f>
        <v>Kategorie 2</v>
      </c>
      <c r="E46" s="181"/>
      <c r="F46" s="180" t="str">
        <f>G36</f>
        <v>Kategorie 3</v>
      </c>
      <c r="G46" s="181"/>
      <c r="H46" s="182" t="str">
        <f>G37</f>
        <v>Kategorie 4</v>
      </c>
      <c r="I46" s="214">
        <v>4</v>
      </c>
      <c r="J46" s="182" t="str">
        <f>G38</f>
        <v>Hauskatzen</v>
      </c>
      <c r="K46" s="183"/>
      <c r="L46" s="182" t="str">
        <f>G39</f>
        <v>Non</v>
      </c>
      <c r="M46" s="183"/>
      <c r="N46" s="180" t="str">
        <f>G40</f>
        <v>XLH/XSH</v>
      </c>
      <c r="O46" s="215"/>
      <c r="P46" s="26"/>
      <c r="Q46" s="31"/>
      <c r="W46" s="75"/>
    </row>
    <row r="47" spans="1:23" ht="15" x14ac:dyDescent="0.2">
      <c r="A47" s="7"/>
      <c r="B47" s="89" t="s">
        <v>17</v>
      </c>
      <c r="C47" s="72">
        <f>IF(F21=1,SUM('Breed code'!W$2:W$999),SUM('Cat 1'!W$2:W$999))</f>
        <v>0</v>
      </c>
      <c r="D47" s="39" t="s">
        <v>2</v>
      </c>
      <c r="E47" s="72">
        <f>IF(F21=1,SUM('Breed code'!H$2:H$999),SUM('Cat 2'!H$2:H$999))</f>
        <v>0</v>
      </c>
      <c r="F47" s="39" t="s">
        <v>5</v>
      </c>
      <c r="G47" s="72">
        <f>IF(F21=1,SUM('Breed code'!K$2:K$999),SUM('Cat 3'!K$2:K$999))</f>
        <v>0</v>
      </c>
      <c r="H47" s="39" t="s">
        <v>0</v>
      </c>
      <c r="I47" s="73">
        <f>IF(F21=1,SUM('Breed code'!G$2:G$999),SUM('Cat 4'!G$2:G$999))</f>
        <v>0</v>
      </c>
      <c r="J47" s="53" t="s">
        <v>110</v>
      </c>
      <c r="K47" s="73">
        <f>IF(F21=1,SUM('Breed code'!Z2:Z100),SUM(Other!Z2:Z100))</f>
        <v>0</v>
      </c>
      <c r="L47" s="54" t="s">
        <v>67</v>
      </c>
      <c r="M47" s="73">
        <f>IF(F21=1,SUM('Breed code'!BI$2:BI$999),SUM(Other!BI$2:BI$999))</f>
        <v>0</v>
      </c>
      <c r="N47" s="53" t="s">
        <v>48</v>
      </c>
      <c r="O47" s="73">
        <f>IF(F21=1,SUM('Breed code'!BG2:BG999),SUM(Other!BG2:BG999))</f>
        <v>0</v>
      </c>
      <c r="P47" s="15"/>
    </row>
    <row r="48" spans="1:23" ht="15" x14ac:dyDescent="0.2">
      <c r="A48" s="7"/>
      <c r="B48" s="89" t="s">
        <v>18</v>
      </c>
      <c r="C48" s="72">
        <f>IF(F21=1,SUM('Breed code'!AQ$2:AQ$999),SUM('Cat 1'!AQ$2:AQ$999))</f>
        <v>0</v>
      </c>
      <c r="D48" s="39" t="s">
        <v>3</v>
      </c>
      <c r="E48" s="72">
        <f>IF(F21=1,SUM('Breed code'!I$2:I$999),SUM('Cat 2'!I$2:I$999))</f>
        <v>0</v>
      </c>
      <c r="F48" s="39" t="s">
        <v>6</v>
      </c>
      <c r="G48" s="72">
        <f>IF(F21=1,SUM('Breed code'!L$2:L$999),SUM('Cat 3'!L$2:L$999))</f>
        <v>0</v>
      </c>
      <c r="H48" s="39" t="s">
        <v>4</v>
      </c>
      <c r="I48" s="73">
        <f>IF(F21=1,SUM('Breed code'!J$2:J$999),SUM('Cat 4'!J$2:J$999))</f>
        <v>0</v>
      </c>
      <c r="J48" s="53" t="s">
        <v>111</v>
      </c>
      <c r="K48" s="73">
        <f>IF(F21=1,SUM('Breed code'!AA$2:AA$999),SUM(Other!AA$2:AA$999))</f>
        <v>0</v>
      </c>
      <c r="L48" s="54" t="s">
        <v>68</v>
      </c>
      <c r="M48" s="73">
        <f>IF(F21=1,SUM('Breed code'!BJ$2:BJ$999),SUM(Other!BJ$2:BJ$999))</f>
        <v>0</v>
      </c>
      <c r="N48" s="53" t="s">
        <v>49</v>
      </c>
      <c r="O48" s="73">
        <f>IF(F21=1,SUM('Breed code'!BH2:BH999),SUM(Other!BH2:BH999))</f>
        <v>0</v>
      </c>
      <c r="P48" s="15"/>
    </row>
    <row r="49" spans="1:16" ht="15" x14ac:dyDescent="0.2">
      <c r="A49" s="7"/>
      <c r="B49" s="89" t="s">
        <v>34</v>
      </c>
      <c r="C49" s="72">
        <f>IF(F21=1,SUM('Breed code'!AR$2:AR$999),SUM('Cat 1'!AR$2:AR$999))</f>
        <v>0</v>
      </c>
      <c r="D49" s="39" t="s">
        <v>23</v>
      </c>
      <c r="E49" s="72">
        <f>IF(F21=1,SUM('Breed code'!AE$2:AE$999),SUM('Cat 2'!AE$2:AE$999))</f>
        <v>0</v>
      </c>
      <c r="F49" s="39" t="s">
        <v>8</v>
      </c>
      <c r="G49" s="72">
        <f>IF(F21=1,SUM('Breed code'!M$2:M$999),SUM('Cat 3'!M$2:M$999))</f>
        <v>0</v>
      </c>
      <c r="H49" s="39" t="s">
        <v>11</v>
      </c>
      <c r="I49" s="73">
        <f>IF(F21=1,SUM('Breed code'!R$2:R$999),SUM('Cat 4'!R$2:R$999))</f>
        <v>0</v>
      </c>
      <c r="J49" s="20"/>
      <c r="K49" s="20"/>
      <c r="L49" s="54" t="s">
        <v>69</v>
      </c>
      <c r="M49" s="73">
        <f>IF(F21=1,SUM('Breed code'!BK$2:BK$999),SUM(Other!BK$2:BK$999))</f>
        <v>0</v>
      </c>
      <c r="N49" s="9"/>
      <c r="O49" s="9"/>
      <c r="P49" s="15"/>
    </row>
    <row r="50" spans="1:16" ht="15" x14ac:dyDescent="0.2">
      <c r="A50" s="7"/>
      <c r="B50" s="89" t="s">
        <v>36</v>
      </c>
      <c r="C50" s="72">
        <f>IF(F21=1,SUM('Breed code'!AT$2:AT$999),SUM('Cat 1'!AT$2:AT$999))</f>
        <v>0</v>
      </c>
      <c r="D50" s="39" t="s">
        <v>24</v>
      </c>
      <c r="E50" s="72">
        <f>IF(F21=1,SUM('Breed code'!AF$2:AF$9990),SUM('Cat 2'!AF$2:AF$9990))</f>
        <v>0</v>
      </c>
      <c r="F50" s="39" t="s">
        <v>102</v>
      </c>
      <c r="G50" s="72">
        <f>IF(F21=1,SUM('Breed code'!N$2:N$999),SUM('Cat 3'!N$2:N$999))</f>
        <v>0</v>
      </c>
      <c r="H50" s="39" t="s">
        <v>14</v>
      </c>
      <c r="I50" s="73">
        <f>IF(F21=1,SUM('Breed code'!T$2:T$999),SUM('Cat 4'!T$2:T$999))</f>
        <v>0</v>
      </c>
      <c r="J50" s="20"/>
      <c r="K50" s="20"/>
      <c r="L50" s="54" t="s">
        <v>72</v>
      </c>
      <c r="M50" s="73">
        <f>IF(F21=1,SUM('Breed code'!BL$2:BL$999),SUM(Other!BL$2:BL$999))</f>
        <v>0</v>
      </c>
      <c r="N50" s="9"/>
      <c r="O50" s="9"/>
      <c r="P50" s="15"/>
    </row>
    <row r="51" spans="1:16" ht="15" x14ac:dyDescent="0.2">
      <c r="A51" s="7"/>
      <c r="B51" s="89" t="s">
        <v>45</v>
      </c>
      <c r="C51" s="72">
        <f>IF(F21=1,SUM('Breed code'!BF$2:BF$999),SUM('Cat 1'!BF$2:BF$999))</f>
        <v>0</v>
      </c>
      <c r="D51" s="39" t="s">
        <v>26</v>
      </c>
      <c r="E51" s="72">
        <f>IF(F21=1,SUM('Breed code'!AJ$2:AJ$999),SUM('Cat 2'!AJ$2:AJ$999))</f>
        <v>0</v>
      </c>
      <c r="F51" s="39" t="s">
        <v>7</v>
      </c>
      <c r="G51" s="72">
        <f>IF(F21=1,SUM('Breed code'!O$2:O$999),SUM('Cat 3'!O$2:O$999))</f>
        <v>0</v>
      </c>
      <c r="H51" s="39" t="s">
        <v>15</v>
      </c>
      <c r="I51" s="73">
        <f>IF(F21=1,SUM('Breed code'!U$2:U$999),SUM('Cat 4'!U$2:U$999))</f>
        <v>0</v>
      </c>
      <c r="J51" s="20"/>
      <c r="K51" s="20"/>
      <c r="L51" s="54" t="s">
        <v>70</v>
      </c>
      <c r="M51" s="73">
        <f>IF(F21=1,SUM('Breed code'!BM$2:BM$999),SUM(Other!BM$2:BM$999))</f>
        <v>0</v>
      </c>
      <c r="N51" s="9"/>
      <c r="O51" s="9"/>
      <c r="P51" s="15"/>
    </row>
    <row r="52" spans="1:16" ht="15" x14ac:dyDescent="0.2">
      <c r="A52" s="7"/>
      <c r="B52" s="21"/>
      <c r="C52" s="22"/>
      <c r="D52" s="39" t="s">
        <v>27</v>
      </c>
      <c r="E52" s="72">
        <f>IF(F21=1,SUM('Breed code'!AK$2:AK$999),SUM('Cat 2'!AK$2:AK$999))</f>
        <v>0</v>
      </c>
      <c r="F52" s="39" t="s">
        <v>9</v>
      </c>
      <c r="G52" s="72">
        <f>IF(F21=1,SUM('Breed code'!P$2:P$999),SUM('Cat 3'!P$2:P$999))</f>
        <v>0</v>
      </c>
      <c r="H52" s="39" t="s">
        <v>19</v>
      </c>
      <c r="I52" s="73">
        <f>IF(F21=1,SUM('Breed code'!X$2:X$999),SUM('Cat 4'!X$2:X$999))</f>
        <v>0</v>
      </c>
      <c r="J52" s="20"/>
      <c r="K52" s="20"/>
      <c r="L52" s="54" t="s">
        <v>71</v>
      </c>
      <c r="M52" s="73">
        <f>IF(F21=1,SUM('Breed code'!BN$2:BN$999),SUM(Other!BN$2:BN$999))</f>
        <v>0</v>
      </c>
      <c r="N52" s="23"/>
      <c r="O52" s="9"/>
      <c r="P52" s="15"/>
    </row>
    <row r="53" spans="1:16" ht="15" x14ac:dyDescent="0.2">
      <c r="A53" s="7"/>
      <c r="B53" s="24"/>
      <c r="C53" s="9"/>
      <c r="D53" s="39" t="s">
        <v>29</v>
      </c>
      <c r="E53" s="72">
        <f>IF(F21=1,SUM('Breed code'!AL$2:AL$999),SUM('Cat 2'!AL$2:AL$999))</f>
        <v>0</v>
      </c>
      <c r="F53" s="39" t="s">
        <v>10</v>
      </c>
      <c r="G53" s="72">
        <f>IF(F21=1,SUM('Breed code'!Q$2:Q$999),SUM('Cat 3'!Q$2:Q$999))</f>
        <v>0</v>
      </c>
      <c r="H53" s="39" t="s">
        <v>100</v>
      </c>
      <c r="I53" s="73">
        <f>IF(F21=1,SUM('Breed code'!Y$2:Y$999),SUM('Cat 4'!Y$2:Y$999))</f>
        <v>0</v>
      </c>
      <c r="J53" s="20"/>
      <c r="K53" s="20"/>
      <c r="L53" s="54" t="s">
        <v>73</v>
      </c>
      <c r="M53" s="73">
        <f>IF(F21=1,SUM('Breed code'!BO$2:BO$999),SUM(Other!BO$2:BO$999))</f>
        <v>0</v>
      </c>
      <c r="N53" s="23"/>
      <c r="O53" s="9"/>
      <c r="P53" s="15"/>
    </row>
    <row r="54" spans="1:16" ht="15" x14ac:dyDescent="0.2">
      <c r="A54" s="7"/>
      <c r="B54" s="24"/>
      <c r="C54" s="9"/>
      <c r="D54" s="39" t="s">
        <v>28</v>
      </c>
      <c r="E54" s="72">
        <f>IF(F21=1,SUM('Breed code'!AV$2:AV$999),SUM('Cat 2'!AV$2:AV$999))</f>
        <v>0</v>
      </c>
      <c r="F54" s="39" t="s">
        <v>12</v>
      </c>
      <c r="G54" s="72">
        <f>IF(F21=1,SUM('Breed code'!S$2:S$999),SUM('Cat 3'!S$2:S$999))</f>
        <v>0</v>
      </c>
      <c r="H54" s="39" t="s">
        <v>101</v>
      </c>
      <c r="I54" s="73">
        <f>IF(F21=1,SUM('Breed code'!AG$2:AG$999),SUM('Cat 4'!AG$2:AG$999))</f>
        <v>0</v>
      </c>
      <c r="J54" s="20"/>
      <c r="K54" s="20"/>
      <c r="L54" s="54" t="s">
        <v>103</v>
      </c>
      <c r="M54" s="73">
        <f>IF(F21=1,SUM('Breed code'!BP$2:BP$999),SUM(Other!BP$2:BP$999))</f>
        <v>0</v>
      </c>
      <c r="N54" s="23"/>
      <c r="O54" s="9"/>
      <c r="P54" s="15"/>
    </row>
    <row r="55" spans="1:16" ht="15" x14ac:dyDescent="0.2">
      <c r="A55" s="7"/>
      <c r="B55" s="24"/>
      <c r="C55" s="23"/>
      <c r="D55" s="39" t="s">
        <v>66</v>
      </c>
      <c r="E55" s="72">
        <f>IF(F21=1,SUM('Breed code'!BE$2:BE$999),SUM('Cat 2'!BE$2:BE$999))</f>
        <v>0</v>
      </c>
      <c r="F55" s="39" t="s">
        <v>16</v>
      </c>
      <c r="G55" s="72">
        <f>IF(F21=1,SUM('Breed code'!V$2:V$999),SUM('Cat 3'!V$2:V$999))</f>
        <v>0</v>
      </c>
      <c r="H55" s="39" t="s">
        <v>31</v>
      </c>
      <c r="I55" s="73">
        <f>IF(F21=1,SUM('Breed code'!AN$2:AN$999),SUM('Cat 4'!AN$2:AN$999))</f>
        <v>0</v>
      </c>
      <c r="J55" s="20"/>
      <c r="K55" s="20"/>
      <c r="L55" s="54" t="s">
        <v>74</v>
      </c>
      <c r="M55" s="73">
        <f>IF(F21=1,SUM('Breed code'!BQ$2:BQ$999),SUM(Other!BQ$2:BQ$999))</f>
        <v>0</v>
      </c>
      <c r="N55" s="23"/>
      <c r="O55" s="9"/>
      <c r="P55" s="15"/>
    </row>
    <row r="56" spans="1:16" ht="15" x14ac:dyDescent="0.2">
      <c r="A56" s="7"/>
      <c r="B56" s="24"/>
      <c r="C56" s="23"/>
      <c r="D56" s="23"/>
      <c r="E56" s="23"/>
      <c r="F56" s="39" t="s">
        <v>20</v>
      </c>
      <c r="G56" s="72">
        <f>IF(F21=1,SUM('Breed code'!AB$2:AB$999),SUM('Cat 3'!AB$2:AB$999))</f>
        <v>0</v>
      </c>
      <c r="H56" s="39" t="s">
        <v>32</v>
      </c>
      <c r="I56" s="73">
        <f>IF(F21=1,SUM('Breed code'!AO$2:AO$999),SUM('Cat 4'!AO$2:AO$999))</f>
        <v>0</v>
      </c>
      <c r="J56" s="20"/>
      <c r="K56" s="20"/>
      <c r="L56" s="54" t="s">
        <v>99</v>
      </c>
      <c r="M56" s="73">
        <f>IF(F21=1,SUM('Breed code'!BR$2:BR$999),SUM(Other!BR$2:BR$999))</f>
        <v>0</v>
      </c>
      <c r="N56" s="23"/>
      <c r="O56" s="9"/>
      <c r="P56" s="15"/>
    </row>
    <row r="57" spans="1:16" ht="15" x14ac:dyDescent="0.2">
      <c r="A57" s="7"/>
      <c r="B57" s="24"/>
      <c r="C57" s="23"/>
      <c r="D57" s="23"/>
      <c r="E57" s="23"/>
      <c r="F57" s="39" t="s">
        <v>21</v>
      </c>
      <c r="G57" s="72">
        <f>IF(F21=1,SUM('Breed code'!AC$2:AC$999),SUM('Cat 3'!AC$2:AC$999))</f>
        <v>0</v>
      </c>
      <c r="H57" s="39" t="s">
        <v>33</v>
      </c>
      <c r="I57" s="73">
        <f>IF(F21=1,SUM('Breed code'!AP$2:AP$999),SUM('Cat 4'!AP$2:AP$999))</f>
        <v>0</v>
      </c>
      <c r="J57" s="20"/>
      <c r="K57" s="20"/>
      <c r="L57" s="54" t="s">
        <v>75</v>
      </c>
      <c r="M57" s="73">
        <f>IF(F21=1,SUM('Breed code'!BS$2:BS$999),SUM(Other!BS$2:BS$999))</f>
        <v>0</v>
      </c>
      <c r="N57" s="23"/>
      <c r="O57" s="9"/>
      <c r="P57" s="15"/>
    </row>
    <row r="58" spans="1:16" ht="15" x14ac:dyDescent="0.2">
      <c r="A58" s="7"/>
      <c r="B58" s="24"/>
      <c r="C58" s="23"/>
      <c r="D58" s="23"/>
      <c r="E58" s="23"/>
      <c r="F58" s="39" t="s">
        <v>22</v>
      </c>
      <c r="G58" s="72">
        <f>IF(F21=1,SUM('Breed code'!AD$2:AD$999),SUM('Cat 3'!AD$2:AD$999))</f>
        <v>0</v>
      </c>
      <c r="H58" s="39" t="s">
        <v>35</v>
      </c>
      <c r="I58" s="73">
        <f>IF(F21=1,SUM('Breed code'!AS$2:AS$999),SUM('Cat 4'!AS$2:AS$999))</f>
        <v>0</v>
      </c>
      <c r="J58" s="20"/>
      <c r="K58" s="20"/>
      <c r="L58" s="54" t="s">
        <v>76</v>
      </c>
      <c r="M58" s="73">
        <f>IF(F21=1,SUM('Breed code'!BT$2:BT$999),SUM(Other!BT$2:BT$999))</f>
        <v>0</v>
      </c>
      <c r="N58" s="23"/>
      <c r="O58" s="9"/>
      <c r="P58" s="15"/>
    </row>
    <row r="59" spans="1:16" ht="15" x14ac:dyDescent="0.2">
      <c r="A59" s="7"/>
      <c r="B59" s="24"/>
      <c r="C59" s="23"/>
      <c r="D59" s="23"/>
      <c r="E59" s="23"/>
      <c r="F59" s="39" t="s">
        <v>13</v>
      </c>
      <c r="G59" s="72">
        <f>IF(F21=1,SUM('Breed code'!AH$2:AH$999),SUM('Cat 3'!AH$2:AH$999))</f>
        <v>0</v>
      </c>
      <c r="H59" s="39" t="s">
        <v>37</v>
      </c>
      <c r="I59" s="73">
        <f>IF(F21=1,SUM('Breed code'!AU$2:AU$999),SUM('Cat 4'!AU$2:AU$999))</f>
        <v>0</v>
      </c>
      <c r="J59" s="20"/>
      <c r="K59" s="20"/>
      <c r="L59" s="54" t="s">
        <v>77</v>
      </c>
      <c r="M59" s="73">
        <f>IF(F21=1,SUM('Breed code'!BU$2:BU$999),SUM(Other!BU$2:BU$999))</f>
        <v>0</v>
      </c>
      <c r="N59" s="23"/>
      <c r="O59" s="9"/>
      <c r="P59" s="15"/>
    </row>
    <row r="60" spans="1:16" ht="15" x14ac:dyDescent="0.2">
      <c r="A60" s="7"/>
      <c r="B60" s="24"/>
      <c r="C60" s="23"/>
      <c r="D60" s="23"/>
      <c r="E60" s="23"/>
      <c r="F60" s="39" t="s">
        <v>25</v>
      </c>
      <c r="G60" s="72">
        <f>IF(F21=1,SUM('Breed code'!AI$2:AI$999),SUM('Cat 3'!AI$2:AI$999))</f>
        <v>0</v>
      </c>
      <c r="H60" s="39" t="s">
        <v>1</v>
      </c>
      <c r="I60" s="73">
        <f>IF(F21=1,SUM('Breed code'!AZ$2:AZ$999),SUM('Cat 4'!AZ$2:AZ$999))</f>
        <v>0</v>
      </c>
      <c r="J60" s="20"/>
      <c r="K60" s="20"/>
      <c r="L60" s="54" t="s">
        <v>46</v>
      </c>
      <c r="M60" s="73">
        <f>IF(F21=1,SUM('Breed code'!BV$2:BV$999),SUM(Other!BV$2:BV$999))</f>
        <v>0</v>
      </c>
      <c r="N60" s="23"/>
      <c r="O60" s="9"/>
      <c r="P60" s="15"/>
    </row>
    <row r="61" spans="1:16" ht="15" x14ac:dyDescent="0.2">
      <c r="A61" s="7"/>
      <c r="B61" s="24"/>
      <c r="C61" s="23"/>
      <c r="D61" s="23"/>
      <c r="E61" s="23"/>
      <c r="F61" s="39" t="s">
        <v>30</v>
      </c>
      <c r="G61" s="72">
        <f>IF(F21=1,SUM('Breed code'!AM$2:AM$999),SUM('Cat 3'!AM$2:AM$999))</f>
        <v>0</v>
      </c>
      <c r="H61" s="39" t="s">
        <v>41</v>
      </c>
      <c r="I61" s="73">
        <f>IF(F21=1,SUM('Breed code'!BA$2:BA$999),SUM('Cat 4'!BA$2:BA$999))</f>
        <v>0</v>
      </c>
      <c r="J61" s="20"/>
      <c r="K61" s="20"/>
      <c r="L61" s="54" t="s">
        <v>47</v>
      </c>
      <c r="M61" s="73">
        <f>IF(F21=1,SUM('Breed code'!BW$2:BW$999),SUM(Other!BW$2:BW$999))</f>
        <v>0</v>
      </c>
      <c r="N61" s="23"/>
      <c r="O61" s="9"/>
      <c r="P61" s="15"/>
    </row>
    <row r="62" spans="1:16" ht="15" x14ac:dyDescent="0.2">
      <c r="A62" s="7"/>
      <c r="B62" s="24"/>
      <c r="C62" s="23"/>
      <c r="D62" s="23"/>
      <c r="E62" s="23"/>
      <c r="F62" s="39" t="s">
        <v>38</v>
      </c>
      <c r="G62" s="72">
        <f>IF(F21=1,SUM('Breed code'!AW$2:AW$999),SUM('Cat 3'!AW$2:AW$999))</f>
        <v>0</v>
      </c>
      <c r="H62" s="39" t="s">
        <v>44</v>
      </c>
      <c r="I62" s="73">
        <f>IF(F21=1,SUM('Breed code'!BD$2:BD$999),SUM('Cat 4'!BD$2:BD$999))</f>
        <v>0</v>
      </c>
      <c r="J62" s="20"/>
      <c r="K62" s="20"/>
      <c r="L62" s="54" t="s">
        <v>78</v>
      </c>
      <c r="M62" s="73">
        <f>IF(F21=1,SUM('Breed code'!BX$2:BX$999),SUM(Other!BX$2:BX$999))</f>
        <v>0</v>
      </c>
      <c r="N62" s="23"/>
      <c r="O62" s="9"/>
      <c r="P62" s="15"/>
    </row>
    <row r="63" spans="1:16" ht="15" x14ac:dyDescent="0.2">
      <c r="A63" s="7"/>
      <c r="B63" s="24"/>
      <c r="C63" s="23"/>
      <c r="D63" s="23"/>
      <c r="E63" s="23"/>
      <c r="F63" s="39" t="s">
        <v>39</v>
      </c>
      <c r="G63" s="73">
        <f>IF(F21=1,SUM('Breed code'!AX$2:AX$999),SUM('Cat 3'!AX$2:AX$999))</f>
        <v>0</v>
      </c>
      <c r="H63" s="23"/>
      <c r="I63" s="9"/>
      <c r="J63" s="20"/>
      <c r="K63" s="20"/>
      <c r="L63" s="54" t="s">
        <v>79</v>
      </c>
      <c r="M63" s="73">
        <f>IF(F21=1,SUM('Breed code'!BY$2:BY$999),SUM(Other!BY$2:BY$999))</f>
        <v>0</v>
      </c>
      <c r="N63" s="23"/>
      <c r="O63" s="9"/>
      <c r="P63" s="15"/>
    </row>
    <row r="64" spans="1:16" ht="15" x14ac:dyDescent="0.2">
      <c r="A64" s="7"/>
      <c r="B64" s="24"/>
      <c r="C64" s="23"/>
      <c r="D64" s="23"/>
      <c r="E64" s="23"/>
      <c r="F64" s="39" t="s">
        <v>40</v>
      </c>
      <c r="G64" s="73">
        <f>IF(F21=1,SUM('Breed code'!AY$2:AY$999),SUM('Cat 3'!AY$2:AY$999))</f>
        <v>0</v>
      </c>
      <c r="H64" s="23"/>
      <c r="I64" s="9"/>
      <c r="J64" s="20"/>
      <c r="K64" s="20"/>
      <c r="L64" s="25"/>
      <c r="M64" s="23"/>
      <c r="N64" s="23"/>
      <c r="O64" s="9"/>
      <c r="P64" s="15"/>
    </row>
    <row r="65" spans="1:23" ht="15" x14ac:dyDescent="0.2">
      <c r="A65" s="7"/>
      <c r="B65" s="24"/>
      <c r="C65" s="23"/>
      <c r="D65" s="23"/>
      <c r="E65" s="23"/>
      <c r="F65" s="39" t="s">
        <v>42</v>
      </c>
      <c r="G65" s="73">
        <f>IF(F21=1,SUM('Breed code'!BB$2:BB$999),SUM('Cat 3'!BB$2:BB$999))</f>
        <v>0</v>
      </c>
      <c r="H65" s="23"/>
      <c r="I65" s="9"/>
      <c r="J65" s="20"/>
      <c r="K65" s="20"/>
      <c r="L65" s="25"/>
      <c r="M65" s="23"/>
      <c r="N65" s="23"/>
      <c r="O65" s="9"/>
      <c r="P65" s="15"/>
    </row>
    <row r="66" spans="1:23" ht="15" x14ac:dyDescent="0.2">
      <c r="A66" s="7"/>
      <c r="B66" s="24"/>
      <c r="C66" s="23"/>
      <c r="D66" s="23"/>
      <c r="E66" s="23"/>
      <c r="F66" s="39" t="s">
        <v>43</v>
      </c>
      <c r="G66" s="73">
        <f>IF(F21=1,SUM('Breed code'!BC$2:BC$999),SUM('Cat 3'!BC$2:BC$999))</f>
        <v>0</v>
      </c>
      <c r="H66" s="23"/>
      <c r="I66" s="9"/>
      <c r="J66" s="20"/>
      <c r="K66" s="20"/>
      <c r="L66" s="25"/>
      <c r="M66" s="23"/>
      <c r="N66" s="23"/>
      <c r="O66" s="9"/>
      <c r="P66" s="15"/>
    </row>
    <row r="67" spans="1:23" ht="15" thickBot="1" x14ac:dyDescent="0.25">
      <c r="A67" s="7"/>
      <c r="B67" s="7"/>
      <c r="C67" s="8"/>
      <c r="D67" s="8"/>
      <c r="E67" s="8"/>
      <c r="F67" s="8"/>
      <c r="G67" s="8"/>
      <c r="H67" s="8"/>
      <c r="I67" s="8"/>
      <c r="J67" s="8"/>
      <c r="K67" s="8"/>
      <c r="L67" s="8"/>
      <c r="M67" s="8"/>
      <c r="N67" s="8"/>
      <c r="O67" s="8"/>
      <c r="P67" s="15"/>
    </row>
    <row r="68" spans="1:23" ht="15" hidden="1" thickBot="1" x14ac:dyDescent="0.25">
      <c r="A68" s="7"/>
      <c r="B68" s="7"/>
      <c r="C68" s="8"/>
      <c r="D68" s="8"/>
      <c r="E68" s="8"/>
      <c r="F68" s="8"/>
      <c r="G68" s="8"/>
      <c r="H68" s="8"/>
      <c r="I68" s="8"/>
      <c r="J68" s="8"/>
      <c r="K68" s="8"/>
      <c r="L68" s="8"/>
      <c r="M68" s="8"/>
      <c r="N68" s="8"/>
      <c r="O68" s="12"/>
      <c r="P68" s="12"/>
    </row>
    <row r="69" spans="1:23" ht="15.75" thickBot="1" x14ac:dyDescent="0.3">
      <c r="A69" s="7"/>
      <c r="B69" s="216">
        <f>SUM(C47:C66)</f>
        <v>0</v>
      </c>
      <c r="C69" s="190"/>
      <c r="D69" s="189">
        <f>SUM(E47:E66)</f>
        <v>0</v>
      </c>
      <c r="E69" s="190"/>
      <c r="F69" s="189">
        <f>SUM(G47:G66)</f>
        <v>0</v>
      </c>
      <c r="G69" s="190"/>
      <c r="H69" s="189">
        <f>SUM(I47:I66)</f>
        <v>0</v>
      </c>
      <c r="I69" s="190"/>
      <c r="J69" s="189">
        <f>SUM(K47:K66)</f>
        <v>0</v>
      </c>
      <c r="K69" s="190"/>
      <c r="L69" s="189">
        <f>SUM(M47:M66)</f>
        <v>0</v>
      </c>
      <c r="M69" s="190"/>
      <c r="N69" s="189">
        <f>SUM(O47:O66)</f>
        <v>0</v>
      </c>
      <c r="O69" s="191"/>
      <c r="P69" s="12"/>
    </row>
    <row r="70" spans="1:23" x14ac:dyDescent="0.2">
      <c r="A70" s="7"/>
      <c r="B70" s="8"/>
      <c r="C70" s="8"/>
      <c r="D70" s="8"/>
      <c r="E70" s="8"/>
      <c r="F70" s="8"/>
      <c r="G70" s="8"/>
      <c r="H70" s="8"/>
      <c r="I70" s="8"/>
      <c r="J70" s="8"/>
      <c r="K70" s="8"/>
      <c r="L70" s="8"/>
      <c r="M70" s="8"/>
      <c r="N70" s="8"/>
      <c r="O70" s="8"/>
      <c r="P70" s="12"/>
    </row>
    <row r="71" spans="1:23" s="27" customFormat="1" ht="21" x14ac:dyDescent="0.25">
      <c r="A71" s="24"/>
      <c r="B71" s="203" t="str">
        <f>IF($G$10="F",VLOOKUP(20,$Q$2:$T$85,4,FALSE),IF($G$10="D",VLOOKUP(20,$Q$2:$T$85,3,FALSE),VLOOKUP(20,$Q$2:$T$85,2,FALSE)))</f>
        <v>Zusammenfassung pro Jahr</v>
      </c>
      <c r="C71" s="204"/>
      <c r="D71" s="205"/>
      <c r="E71" s="205"/>
      <c r="F71" s="205"/>
      <c r="G71" s="205"/>
      <c r="H71" s="205"/>
      <c r="I71" s="205"/>
      <c r="J71" s="205"/>
      <c r="K71" s="205"/>
      <c r="L71" s="205"/>
      <c r="M71" s="205"/>
      <c r="N71" s="205"/>
      <c r="O71" s="206"/>
      <c r="P71" s="28"/>
      <c r="Q71" s="31"/>
      <c r="W71" s="75"/>
    </row>
    <row r="72" spans="1:23" s="27" customFormat="1" ht="15" customHeight="1" x14ac:dyDescent="0.25">
      <c r="A72" s="24"/>
      <c r="B72" s="58"/>
      <c r="C72" s="58"/>
      <c r="D72" s="58"/>
      <c r="E72" s="58"/>
      <c r="F72" s="58"/>
      <c r="G72" s="58"/>
      <c r="H72" s="58"/>
      <c r="I72" s="58"/>
      <c r="J72" s="58"/>
      <c r="K72" s="58"/>
      <c r="L72" s="58"/>
      <c r="M72" s="58"/>
      <c r="N72" s="58"/>
      <c r="O72" s="58"/>
      <c r="P72" s="28"/>
      <c r="Q72" s="31"/>
      <c r="W72" s="75"/>
    </row>
    <row r="73" spans="1:23" s="27" customFormat="1" ht="15" customHeight="1" x14ac:dyDescent="0.25">
      <c r="A73" s="24"/>
      <c r="B73" s="21"/>
      <c r="C73" s="23"/>
      <c r="D73" s="23"/>
      <c r="E73" s="23"/>
      <c r="F73" s="23"/>
      <c r="G73" s="23"/>
      <c r="H73" s="23"/>
      <c r="I73" s="23"/>
      <c r="J73" s="23"/>
      <c r="K73" s="23"/>
      <c r="L73" s="23"/>
      <c r="M73" s="23"/>
      <c r="N73" s="23"/>
      <c r="O73" s="60"/>
      <c r="P73" s="28"/>
      <c r="Q73" s="31"/>
      <c r="W73" s="75"/>
    </row>
    <row r="74" spans="1:23" s="34" customFormat="1" ht="15" customHeight="1" x14ac:dyDescent="0.25">
      <c r="A74" s="32"/>
      <c r="B74" s="24"/>
      <c r="C74" s="23"/>
      <c r="D74" s="23"/>
      <c r="E74" s="23"/>
      <c r="F74" s="209" t="str">
        <f>IF($G$10="F",VLOOKUP(21,$Q$2:$T$85,4,FALSE),IF($G$10="D",VLOOKUP(21,$Q$2:$T$85,3,FALSE),VLOOKUP(21,$Q$2:$T$85,2,FALSE)))</f>
        <v>Gesamtzahl der Ausstellungen</v>
      </c>
      <c r="G74" s="210"/>
      <c r="H74" s="210"/>
      <c r="I74" s="210"/>
      <c r="J74" s="210"/>
      <c r="K74" s="55">
        <f>IF(F21=1,COUNTA('Breed code'!C2:C999),COUNTA('Cat 1'!C2:C999))</f>
        <v>0</v>
      </c>
      <c r="L74" s="23"/>
      <c r="M74" s="23"/>
      <c r="N74" s="23"/>
      <c r="O74" s="28"/>
      <c r="P74" s="33"/>
      <c r="Q74" s="51"/>
      <c r="W74" s="75"/>
    </row>
    <row r="75" spans="1:23" s="34" customFormat="1" ht="15" customHeight="1" x14ac:dyDescent="0.25">
      <c r="A75" s="32"/>
      <c r="B75" s="24"/>
      <c r="C75" s="23"/>
      <c r="D75" s="23"/>
      <c r="E75" s="23"/>
      <c r="F75" s="207" t="str">
        <f>IF($G$10="F",VLOOKUP(22,$Q$2:$T$85,4,FALSE),IF($G$10="D",VLOOKUP(22,$Q$2:$T$85,3,FALSE),VLOOKUP(22,$Q$2:$T$85,2,FALSE)))</f>
        <v>Durchschn. Anzahl von Katzen auf Ausstellungen</v>
      </c>
      <c r="G75" s="208"/>
      <c r="H75" s="208"/>
      <c r="I75" s="208"/>
      <c r="J75" s="208"/>
      <c r="K75" s="56">
        <f>IF(K74=0,0,I41/K74)</f>
        <v>0</v>
      </c>
      <c r="L75" s="23"/>
      <c r="M75" s="23"/>
      <c r="N75" s="23"/>
      <c r="O75" s="28"/>
      <c r="P75" s="33"/>
      <c r="Q75" s="51"/>
      <c r="W75" s="75"/>
    </row>
    <row r="76" spans="1:23" s="34" customFormat="1" ht="15" customHeight="1" x14ac:dyDescent="0.25">
      <c r="A76" s="32"/>
      <c r="B76" s="59"/>
      <c r="C76" s="57"/>
      <c r="D76" s="57"/>
      <c r="E76" s="57"/>
      <c r="F76" s="57"/>
      <c r="G76" s="57"/>
      <c r="H76" s="57"/>
      <c r="I76" s="57"/>
      <c r="J76" s="57"/>
      <c r="K76" s="57"/>
      <c r="L76" s="57"/>
      <c r="M76" s="57"/>
      <c r="N76" s="57"/>
      <c r="O76" s="61"/>
      <c r="P76" s="33"/>
      <c r="Q76" s="51"/>
      <c r="W76" s="75"/>
    </row>
    <row r="77" spans="1:23" x14ac:dyDescent="0.2">
      <c r="A77" s="7"/>
      <c r="B77" s="13"/>
      <c r="C77" s="13"/>
      <c r="D77" s="13"/>
      <c r="E77" s="57"/>
      <c r="F77" s="57"/>
      <c r="G77" s="57"/>
      <c r="H77" s="57"/>
      <c r="I77" s="57"/>
      <c r="J77" s="57"/>
      <c r="K77" s="57"/>
      <c r="L77" s="57"/>
      <c r="M77" s="13"/>
      <c r="N77" s="13"/>
      <c r="O77" s="13"/>
      <c r="P77" s="14"/>
    </row>
    <row r="78" spans="1:23" x14ac:dyDescent="0.2">
      <c r="A78" s="74"/>
    </row>
    <row r="79" spans="1:23" ht="15" x14ac:dyDescent="0.25">
      <c r="A79" s="173" t="str">
        <f>IF($G$10="F",VLOOKUP(19,$Q$2:$T$85,4,FALSE),IF($G$10="D",VLOOKUP(19,$Q$2:$T$85,3,FALSE),VLOOKUP(19,$Q$2:$T$85,2,FALSE)))</f>
        <v>Die FIFe akzeptiert elektronisch eingereichte Formulare ohne Unterschrift, sofern das Formular von der uns bekannten E-Mail-Adresse des FIFe-Mitgliedes geschickt wurde</v>
      </c>
      <c r="B79" s="174"/>
      <c r="C79" s="174"/>
      <c r="D79" s="174"/>
      <c r="E79" s="174"/>
      <c r="F79" s="174"/>
      <c r="G79" s="174"/>
      <c r="H79" s="174"/>
      <c r="I79" s="174"/>
      <c r="J79" s="174"/>
      <c r="K79" s="174"/>
      <c r="L79" s="174"/>
      <c r="M79" s="174"/>
      <c r="N79" s="174"/>
      <c r="O79" s="174"/>
      <c r="P79" s="175"/>
    </row>
    <row r="80" spans="1:23" s="17" customFormat="1" ht="15" x14ac:dyDescent="0.25">
      <c r="A80" s="43" t="s">
        <v>95</v>
      </c>
      <c r="D80" s="176" t="str">
        <f>CONCATENATE(IF(G10="D","entwickelt &amp; aktualisiert für die FIFe von ",IF(G10="F","dévelopé &amp; maintené pour la FIFe par ","developed &amp; maintained for FIFe by ")),"CSS")</f>
        <v>entwickelt &amp; aktualisiert für die FIFe von CSS</v>
      </c>
      <c r="E80" s="177"/>
      <c r="F80" s="177"/>
      <c r="G80" s="177"/>
      <c r="H80" s="177"/>
      <c r="I80" s="177"/>
      <c r="J80" s="177"/>
      <c r="K80" s="177"/>
      <c r="L80" s="177"/>
      <c r="M80" s="177"/>
      <c r="O80" s="42" t="s">
        <v>109</v>
      </c>
      <c r="P80" s="42"/>
      <c r="Q80" s="43"/>
      <c r="W80" s="172"/>
    </row>
    <row r="81" spans="23:23" s="3" customFormat="1" x14ac:dyDescent="0.2">
      <c r="W81" s="170"/>
    </row>
    <row r="82" spans="23:23" s="3" customFormat="1" x14ac:dyDescent="0.2">
      <c r="W82" s="170"/>
    </row>
    <row r="83" spans="23:23" s="3" customFormat="1" x14ac:dyDescent="0.2">
      <c r="W83" s="170"/>
    </row>
    <row r="84" spans="23:23" s="3" customFormat="1" x14ac:dyDescent="0.2">
      <c r="W84" s="170"/>
    </row>
    <row r="85" spans="23:23" s="3" customFormat="1" x14ac:dyDescent="0.2">
      <c r="W85" s="170"/>
    </row>
    <row r="86" spans="23:23" s="3" customFormat="1" x14ac:dyDescent="0.2">
      <c r="W86" s="170"/>
    </row>
    <row r="87" spans="23:23" s="3" customFormat="1" x14ac:dyDescent="0.2">
      <c r="W87" s="170"/>
    </row>
    <row r="88" spans="23:23" s="3" customFormat="1" x14ac:dyDescent="0.2">
      <c r="W88" s="170"/>
    </row>
    <row r="89" spans="23:23" s="3" customFormat="1" x14ac:dyDescent="0.2">
      <c r="W89" s="170"/>
    </row>
    <row r="90" spans="23:23" s="3" customFormat="1" x14ac:dyDescent="0.2">
      <c r="W90" s="170"/>
    </row>
    <row r="91" spans="23:23" s="3" customFormat="1" x14ac:dyDescent="0.2">
      <c r="W91" s="170"/>
    </row>
    <row r="92" spans="23:23" s="3" customFormat="1" x14ac:dyDescent="0.2">
      <c r="W92" s="170"/>
    </row>
    <row r="93" spans="23:23" s="3" customFormat="1" x14ac:dyDescent="0.2">
      <c r="W93" s="170"/>
    </row>
    <row r="94" spans="23:23" s="3" customFormat="1" x14ac:dyDescent="0.2">
      <c r="W94" s="170"/>
    </row>
    <row r="95" spans="23:23" s="3" customFormat="1" x14ac:dyDescent="0.2">
      <c r="W95" s="170"/>
    </row>
    <row r="96" spans="23:23" s="3" customFormat="1" x14ac:dyDescent="0.2">
      <c r="W96" s="170"/>
    </row>
    <row r="97" spans="23:23" s="3" customFormat="1" x14ac:dyDescent="0.2">
      <c r="W97" s="170"/>
    </row>
    <row r="98" spans="23:23" s="3" customFormat="1" x14ac:dyDescent="0.2">
      <c r="W98" s="170"/>
    </row>
    <row r="99" spans="23:23" s="3" customFormat="1" x14ac:dyDescent="0.2">
      <c r="W99" s="170"/>
    </row>
    <row r="100" spans="23:23" s="3" customFormat="1" x14ac:dyDescent="0.2">
      <c r="W100" s="170"/>
    </row>
    <row r="101" spans="23:23" s="3" customFormat="1" x14ac:dyDescent="0.2">
      <c r="W101" s="170"/>
    </row>
    <row r="102" spans="23:23" s="3" customFormat="1" x14ac:dyDescent="0.2">
      <c r="W102" s="170"/>
    </row>
    <row r="103" spans="23:23" s="3" customFormat="1" x14ac:dyDescent="0.2">
      <c r="W103" s="170"/>
    </row>
    <row r="104" spans="23:23" s="3" customFormat="1" x14ac:dyDescent="0.2">
      <c r="W104" s="170"/>
    </row>
    <row r="105" spans="23:23" s="3" customFormat="1" x14ac:dyDescent="0.2">
      <c r="W105" s="170"/>
    </row>
    <row r="106" spans="23:23" s="3" customFormat="1" x14ac:dyDescent="0.2">
      <c r="W106" s="170"/>
    </row>
    <row r="107" spans="23:23" s="3" customFormat="1" x14ac:dyDescent="0.2">
      <c r="W107" s="170"/>
    </row>
    <row r="108" spans="23:23" s="3" customFormat="1" x14ac:dyDescent="0.2">
      <c r="W108" s="170"/>
    </row>
    <row r="109" spans="23:23" s="3" customFormat="1" x14ac:dyDescent="0.2">
      <c r="W109" s="170"/>
    </row>
    <row r="110" spans="23:23" s="3" customFormat="1" x14ac:dyDescent="0.2">
      <c r="W110" s="170"/>
    </row>
    <row r="111" spans="23:23" s="3" customFormat="1" x14ac:dyDescent="0.2">
      <c r="W111" s="170"/>
    </row>
    <row r="112" spans="23:23" s="3" customFormat="1" x14ac:dyDescent="0.2">
      <c r="W112" s="170"/>
    </row>
  </sheetData>
  <sheetProtection algorithmName="SHA-512" hashValue="+9DYG0523g6zg6KsgzZb0babhAdU5gaecAs9gBWmAdDpQdccRqwPKMuKIfX059YScETwEhhkciFiO2EiHdPZ8A==" saltValue="RxNljCy2D4GSOV3A7LRTuw==" spinCount="100000" sheet="1" selectLockedCells="1"/>
  <mergeCells count="35">
    <mergeCell ref="F74:J74"/>
    <mergeCell ref="G33:I33"/>
    <mergeCell ref="B27:O27"/>
    <mergeCell ref="D46:E46"/>
    <mergeCell ref="F46:G46"/>
    <mergeCell ref="H46:I46"/>
    <mergeCell ref="L46:M46"/>
    <mergeCell ref="N46:O46"/>
    <mergeCell ref="B31:O31"/>
    <mergeCell ref="B44:O44"/>
    <mergeCell ref="B69:C69"/>
    <mergeCell ref="D69:E69"/>
    <mergeCell ref="B1:O4"/>
    <mergeCell ref="B23:P23"/>
    <mergeCell ref="B26:P26"/>
    <mergeCell ref="B18:P18"/>
    <mergeCell ref="B71:O71"/>
    <mergeCell ref="B24:P24"/>
    <mergeCell ref="F12:N12"/>
    <mergeCell ref="A79:P79"/>
    <mergeCell ref="D80:M80"/>
    <mergeCell ref="B6:O6"/>
    <mergeCell ref="B46:C46"/>
    <mergeCell ref="J46:K46"/>
    <mergeCell ref="B29:O29"/>
    <mergeCell ref="G41:H41"/>
    <mergeCell ref="F69:G69"/>
    <mergeCell ref="H69:I69"/>
    <mergeCell ref="J69:K69"/>
    <mergeCell ref="L69:M69"/>
    <mergeCell ref="N69:O69"/>
    <mergeCell ref="B25:O25"/>
    <mergeCell ref="B16:P16"/>
    <mergeCell ref="B17:P17"/>
    <mergeCell ref="F75:J75"/>
  </mergeCells>
  <dataValidations count="4">
    <dataValidation type="list" allowBlank="1" showInputMessage="1" showErrorMessage="1" sqref="F10">
      <formula1>Languages</formula1>
    </dataValidation>
    <dataValidation type="list" allowBlank="1" showInputMessage="1" showErrorMessage="1" sqref="V1:V3">
      <formula1>$V$1:$V$3</formula1>
    </dataValidation>
    <dataValidation type="whole" allowBlank="1" showInputMessage="1" showErrorMessage="1" sqref="F21">
      <formula1>1</formula1>
      <formula2>2</formula2>
    </dataValidation>
    <dataValidation type="list" allowBlank="1" showInputMessage="1" showErrorMessage="1" sqref="F12:N12">
      <formula1>FIFeMembers</formula1>
    </dataValidation>
  </dataValidations>
  <pageMargins left="0.70866141732283472" right="0.70866141732283472" top="0.39370078740157483" bottom="0.39370078740157483" header="0.31496062992125984" footer="0.31496062992125984"/>
  <pageSetup paperSize="9" scale="65"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N101"/>
  <sheetViews>
    <sheetView showGridLines="0" showRowColHeaders="0" zoomScale="84" zoomScaleNormal="84" workbookViewId="0">
      <pane xSplit="6" ySplit="1" topLeftCell="G2" activePane="bottomRight" state="frozen"/>
      <selection pane="topRight" activeCell="G1" sqref="G1"/>
      <selection pane="bottomLeft" activeCell="A2" sqref="A2"/>
      <selection pane="bottomRight" activeCell="C2" sqref="C2"/>
    </sheetView>
  </sheetViews>
  <sheetFormatPr defaultRowHeight="12.75" x14ac:dyDescent="0.25"/>
  <cols>
    <col min="1" max="1" width="3.5703125" style="84" customWidth="1"/>
    <col min="2" max="2" width="4.42578125" style="84" customWidth="1"/>
    <col min="3" max="3" width="11.42578125" style="84" customWidth="1"/>
    <col min="4" max="4" width="5.28515625" style="85" customWidth="1"/>
    <col min="5" max="5" width="23.7109375" style="84" customWidth="1"/>
    <col min="6" max="6" width="3.85546875" style="85" bestFit="1" customWidth="1"/>
    <col min="7" max="77" width="3.140625" style="85" customWidth="1"/>
    <col min="78" max="81" width="6.140625" style="85" bestFit="1" customWidth="1"/>
    <col min="82" max="82" width="5.5703125" style="85" customWidth="1"/>
    <col min="83" max="83" width="5.28515625" style="85" customWidth="1"/>
    <col min="84" max="84" width="6" style="85" customWidth="1"/>
    <col min="85" max="85" width="5.7109375" style="92" customWidth="1"/>
    <col min="86" max="86" width="9.140625" style="84" hidden="1" customWidth="1"/>
    <col min="87" max="87" width="0" style="84" hidden="1" customWidth="1"/>
    <col min="88" max="90" width="0" style="85" hidden="1" customWidth="1"/>
    <col min="91" max="92" width="0" style="84" hidden="1" customWidth="1"/>
    <col min="93" max="16384" width="9.140625" style="84"/>
  </cols>
  <sheetData>
    <row r="1" spans="1:92" s="80" customFormat="1" ht="65.25" customHeight="1" x14ac:dyDescent="0.25">
      <c r="A1" s="76" t="str">
        <f>IF(CI1=5050,IF(CH1="D","       Verstecken",IF(CH1="F","       Cacher","       Unhide")),IF(CH1="D","       Zeigen",IF(CH1="F", "       Montrer","       Unhide")))</f>
        <v xml:space="preserve">       Verstecken</v>
      </c>
      <c r="B1" s="77" t="str">
        <f>IF($CH$1="D","Zeile",IF($CH$1="F","Ligne","Row"))</f>
        <v>Zeile</v>
      </c>
      <c r="C1" s="77" t="str">
        <f>IF($CH$1="D","Datum",IF($CH$1="F","Date","Date"))</f>
        <v>Datum</v>
      </c>
      <c r="D1" s="96" t="str">
        <f>IF($CH$1="D","Ausstel. Nr.",IF($CH$1="F","Numéro d'expo","Show number"))</f>
        <v>Ausstel. Nr.</v>
      </c>
      <c r="E1" s="94" t="str">
        <f>IF($CH$1="D","Ort",IF($CH$1="F","Lieu","Place"))</f>
        <v>Ort</v>
      </c>
      <c r="F1" s="98" t="str">
        <f>IF($CH$1="D","Nat. Ausst.",IF($CH$1="F","Expo nationale","National show"))</f>
        <v>Nat. Ausst.</v>
      </c>
      <c r="G1" s="118" t="s">
        <v>0</v>
      </c>
      <c r="H1" s="112" t="s">
        <v>2</v>
      </c>
      <c r="I1" s="112" t="s">
        <v>3</v>
      </c>
      <c r="J1" s="112" t="s">
        <v>4</v>
      </c>
      <c r="K1" s="112" t="s">
        <v>5</v>
      </c>
      <c r="L1" s="112" t="s">
        <v>6</v>
      </c>
      <c r="M1" s="112" t="s">
        <v>8</v>
      </c>
      <c r="N1" s="112" t="s">
        <v>102</v>
      </c>
      <c r="O1" s="112" t="s">
        <v>7</v>
      </c>
      <c r="P1" s="112" t="s">
        <v>9</v>
      </c>
      <c r="Q1" s="113" t="s">
        <v>10</v>
      </c>
      <c r="R1" s="112" t="s">
        <v>11</v>
      </c>
      <c r="S1" s="112" t="s">
        <v>12</v>
      </c>
      <c r="T1" s="112" t="s">
        <v>14</v>
      </c>
      <c r="U1" s="112" t="s">
        <v>15</v>
      </c>
      <c r="V1" s="112" t="s">
        <v>16</v>
      </c>
      <c r="W1" s="112"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113" t="s">
        <v>27</v>
      </c>
      <c r="AL1" s="112" t="s">
        <v>29</v>
      </c>
      <c r="AM1" s="112" t="s">
        <v>30</v>
      </c>
      <c r="AN1" s="112" t="s">
        <v>31</v>
      </c>
      <c r="AO1" s="112" t="s">
        <v>32</v>
      </c>
      <c r="AP1" s="112" t="s">
        <v>33</v>
      </c>
      <c r="AQ1" s="112" t="s">
        <v>18</v>
      </c>
      <c r="AR1" s="112" t="s">
        <v>34</v>
      </c>
      <c r="AS1" s="112" t="s">
        <v>35</v>
      </c>
      <c r="AT1" s="112" t="s">
        <v>36</v>
      </c>
      <c r="AU1" s="113" t="s">
        <v>37</v>
      </c>
      <c r="AV1" s="112" t="s">
        <v>28</v>
      </c>
      <c r="AW1" s="112" t="s">
        <v>38</v>
      </c>
      <c r="AX1" s="112" t="s">
        <v>39</v>
      </c>
      <c r="AY1" s="112" t="s">
        <v>40</v>
      </c>
      <c r="AZ1" s="112" t="s">
        <v>1</v>
      </c>
      <c r="BA1" s="112" t="s">
        <v>41</v>
      </c>
      <c r="BB1" s="112" t="s">
        <v>42</v>
      </c>
      <c r="BC1" s="112" t="s">
        <v>43</v>
      </c>
      <c r="BD1" s="112" t="s">
        <v>44</v>
      </c>
      <c r="BE1" s="113" t="s">
        <v>66</v>
      </c>
      <c r="BF1" s="112" t="s">
        <v>45</v>
      </c>
      <c r="BG1" s="112" t="s">
        <v>48</v>
      </c>
      <c r="BH1" s="112" t="s">
        <v>49</v>
      </c>
      <c r="BI1" s="112" t="s">
        <v>67</v>
      </c>
      <c r="BJ1" s="112" t="s">
        <v>68</v>
      </c>
      <c r="BK1" s="112" t="s">
        <v>69</v>
      </c>
      <c r="BL1" s="112" t="s">
        <v>72</v>
      </c>
      <c r="BM1" s="112" t="s">
        <v>70</v>
      </c>
      <c r="BN1" s="112" t="s">
        <v>71</v>
      </c>
      <c r="BO1" s="113"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Kategorie 1</v>
      </c>
      <c r="CA1" s="94" t="str">
        <f>IF($CH$1="D","Kategorie 2",IF($CH$1="F","Catégorie 2","Category 2"))</f>
        <v>Kategorie 2</v>
      </c>
      <c r="CB1" s="94" t="str">
        <f>IF($CH$1="D","Kategorie 3",IF($CH$1="F","Catégorie 3","Category 3"))</f>
        <v>Kategorie 3</v>
      </c>
      <c r="CC1" s="94" t="str">
        <f>IF($CH$1="D","Kategorie 4",IF($CH$1="F","Catégorie 4","Category 4"))</f>
        <v>Kategorie 4</v>
      </c>
      <c r="CD1" s="96" t="s">
        <v>149</v>
      </c>
      <c r="CE1" s="96" t="s">
        <v>56</v>
      </c>
      <c r="CF1" s="96" t="s">
        <v>144</v>
      </c>
      <c r="CG1" s="106" t="s">
        <v>143</v>
      </c>
      <c r="CH1" s="92" t="str">
        <f>Summary!G10</f>
        <v>D</v>
      </c>
      <c r="CI1" s="92">
        <v>5050</v>
      </c>
      <c r="CJ1" s="93" t="s">
        <v>173</v>
      </c>
      <c r="CK1" s="93" t="s">
        <v>174</v>
      </c>
      <c r="CL1" s="92" t="s">
        <v>175</v>
      </c>
      <c r="CM1" s="80" t="s">
        <v>176</v>
      </c>
    </row>
    <row r="2" spans="1:92" x14ac:dyDescent="0.2">
      <c r="A2" s="81" t="str">
        <f t="shared" ref="A2:A33" si="0">IF(COUNTA(C2:BY2)&gt;0,"Hide empty rows"," ")</f>
        <v xml:space="preserve"> </v>
      </c>
      <c r="B2" s="82">
        <v>1</v>
      </c>
      <c r="C2" s="86"/>
      <c r="D2" s="95"/>
      <c r="E2" s="110"/>
      <c r="F2" s="99"/>
      <c r="G2" s="115"/>
      <c r="H2" s="116"/>
      <c r="I2" s="95"/>
      <c r="J2" s="95"/>
      <c r="K2" s="95"/>
      <c r="L2" s="95"/>
      <c r="M2" s="95"/>
      <c r="N2" s="95"/>
      <c r="O2" s="95"/>
      <c r="P2" s="95"/>
      <c r="Q2" s="117"/>
      <c r="R2" s="116"/>
      <c r="S2" s="95"/>
      <c r="T2" s="95"/>
      <c r="U2" s="95"/>
      <c r="V2" s="95"/>
      <c r="W2" s="95"/>
      <c r="X2" s="95"/>
      <c r="Y2" s="95"/>
      <c r="Z2" s="95"/>
      <c r="AA2" s="117"/>
      <c r="AB2" s="95"/>
      <c r="AC2" s="95"/>
      <c r="AD2" s="95"/>
      <c r="AE2" s="95"/>
      <c r="AF2" s="95"/>
      <c r="AG2" s="95"/>
      <c r="AH2" s="95"/>
      <c r="AI2" s="95"/>
      <c r="AJ2" s="95"/>
      <c r="AK2" s="117"/>
      <c r="AL2" s="95"/>
      <c r="AM2" s="95"/>
      <c r="AN2" s="95"/>
      <c r="AO2" s="95"/>
      <c r="AP2" s="95"/>
      <c r="AQ2" s="95"/>
      <c r="AR2" s="95"/>
      <c r="AS2" s="95"/>
      <c r="AT2" s="95"/>
      <c r="AU2" s="117"/>
      <c r="AV2" s="95"/>
      <c r="AW2" s="95"/>
      <c r="AX2" s="95"/>
      <c r="AY2" s="95"/>
      <c r="AZ2" s="95"/>
      <c r="BA2" s="95"/>
      <c r="BB2" s="95"/>
      <c r="BC2" s="95"/>
      <c r="BD2" s="95"/>
      <c r="BE2" s="117"/>
      <c r="BF2" s="95"/>
      <c r="BG2" s="95"/>
      <c r="BH2" s="95"/>
      <c r="BI2" s="95"/>
      <c r="BJ2" s="95"/>
      <c r="BK2" s="95"/>
      <c r="BL2" s="95"/>
      <c r="BM2" s="95"/>
      <c r="BN2" s="95"/>
      <c r="BO2" s="117"/>
      <c r="BP2" s="95"/>
      <c r="BQ2" s="95"/>
      <c r="BR2" s="95"/>
      <c r="BS2" s="95"/>
      <c r="BT2" s="95"/>
      <c r="BU2" s="95"/>
      <c r="BV2" s="95"/>
      <c r="BW2" s="95"/>
      <c r="BX2" s="95"/>
      <c r="BY2" s="95"/>
      <c r="BZ2" s="82" t="str">
        <f>IF(W2+AQ2+AR2+AT2+BF2=0,"",W2+AQ2+AR2+AT2+BF2)</f>
        <v/>
      </c>
      <c r="CA2" s="82" t="str">
        <f t="shared" ref="CA2:CA33" si="1">IF(H2+I2+AE2+AF2+AJ2+AK2+AL2+AV2+BE2=0,"",H2+I2+AE2+AF2+AJ2+AK2+AL2+AV2+BE2)</f>
        <v/>
      </c>
      <c r="CB2" s="82" t="str">
        <f>IF(K2+M2+L2+N2+O2+P2+Q2+S2+V2+AB2+AC2+AD2+AH2+AI2+AM2+AW2+AX2+AY2+BB2+BC2=0,"",K2+M2+L2+N2+O2+P2+Q2+S2+V2+AB2+AC2+AD2+AH2+AI2+AM2+AW2+AX2+AY2+BB2+BC2)</f>
        <v/>
      </c>
      <c r="CC2" s="82" t="str">
        <f t="shared" ref="CC2:CC33" si="2">IF(G2+J2+R2+T2+U2+X2+Y2+AG2+AN2+AO2+AP2+AS2+AU2+AZ2+BA2+BD2=0,"",G2+J2+R2+T2+U2+X2+Y2+AG2+AN2+AO2+AP2+AS2+AU2+AZ2+BA2+BD2)</f>
        <v/>
      </c>
      <c r="CD2" s="82" t="str">
        <f>IF(SUM(Z2:AA2)=0,"",SUM(Z2:AA2))</f>
        <v/>
      </c>
      <c r="CE2" s="82" t="str">
        <f>IF(SUM(BI2:BY2)=0,"",SUM(BI2:BY2))</f>
        <v/>
      </c>
      <c r="CF2" s="82" t="str">
        <f>IF(SUM(BG2:BH2)=0,"",SUM(BG2:BH2))</f>
        <v/>
      </c>
      <c r="CG2" s="107" t="str">
        <f>IF(SUM(BZ2:CF2)=0,"",SUM(BZ2:CF2))</f>
        <v/>
      </c>
      <c r="CJ2" s="85" t="str">
        <f t="shared" ref="CJ2:CJ33" si="3">IF(COUNTA(C2:F2)=0,"Y","N")</f>
        <v>Y</v>
      </c>
      <c r="CK2" s="85" t="str">
        <f t="shared" ref="CK2:CK33" si="4">IF(COUNTA(G2:BY2)=0,"Y","N")</f>
        <v>Y</v>
      </c>
      <c r="CL2" s="85" t="str">
        <f>IF((CJ2=CK2),"N","Y")</f>
        <v>N</v>
      </c>
      <c r="CM2" s="84" t="str">
        <f>IF(CL2="Y",IF(CK2="Y","no breeds","no date"),"")</f>
        <v/>
      </c>
      <c r="CN2" s="84">
        <f>COUNTA(C2:F2)</f>
        <v>0</v>
      </c>
    </row>
    <row r="3" spans="1:92" x14ac:dyDescent="0.2">
      <c r="A3" s="81" t="str">
        <f t="shared" si="0"/>
        <v xml:space="preserve"> </v>
      </c>
      <c r="B3" s="82">
        <f>B2+1</f>
        <v>2</v>
      </c>
      <c r="C3" s="86"/>
      <c r="D3" s="95"/>
      <c r="E3" s="110"/>
      <c r="F3" s="100"/>
      <c r="G3" s="115"/>
      <c r="H3" s="95"/>
      <c r="I3" s="95"/>
      <c r="J3" s="95"/>
      <c r="K3" s="95"/>
      <c r="L3" s="95"/>
      <c r="M3" s="95"/>
      <c r="N3" s="95"/>
      <c r="O3" s="95"/>
      <c r="P3" s="95"/>
      <c r="Q3" s="117"/>
      <c r="R3" s="95"/>
      <c r="S3" s="95"/>
      <c r="T3" s="95"/>
      <c r="U3" s="95"/>
      <c r="V3" s="95"/>
      <c r="W3" s="95"/>
      <c r="X3" s="95"/>
      <c r="Y3" s="95"/>
      <c r="Z3" s="95"/>
      <c r="AA3" s="117"/>
      <c r="AB3" s="95"/>
      <c r="AC3" s="95"/>
      <c r="AD3" s="95"/>
      <c r="AE3" s="95"/>
      <c r="AF3" s="95"/>
      <c r="AG3" s="95"/>
      <c r="AH3" s="95"/>
      <c r="AI3" s="95"/>
      <c r="AJ3" s="95"/>
      <c r="AK3" s="117"/>
      <c r="AL3" s="95"/>
      <c r="AM3" s="95"/>
      <c r="AN3" s="95"/>
      <c r="AO3" s="95"/>
      <c r="AP3" s="95"/>
      <c r="AQ3" s="95"/>
      <c r="AR3" s="95"/>
      <c r="AS3" s="95"/>
      <c r="AT3" s="95"/>
      <c r="AU3" s="117"/>
      <c r="AV3" s="95"/>
      <c r="AW3" s="95"/>
      <c r="AX3" s="95"/>
      <c r="AY3" s="95"/>
      <c r="AZ3" s="95"/>
      <c r="BA3" s="95"/>
      <c r="BB3" s="95"/>
      <c r="BC3" s="95"/>
      <c r="BD3" s="95"/>
      <c r="BE3" s="117"/>
      <c r="BF3" s="95"/>
      <c r="BG3" s="95"/>
      <c r="BH3" s="95"/>
      <c r="BI3" s="95"/>
      <c r="BJ3" s="95"/>
      <c r="BK3" s="95"/>
      <c r="BL3" s="95"/>
      <c r="BM3" s="95"/>
      <c r="BN3" s="95"/>
      <c r="BO3" s="117"/>
      <c r="BP3" s="95"/>
      <c r="BQ3" s="95"/>
      <c r="BR3" s="95"/>
      <c r="BS3" s="95"/>
      <c r="BT3" s="95"/>
      <c r="BU3" s="95"/>
      <c r="BV3" s="95"/>
      <c r="BW3" s="95"/>
      <c r="BX3" s="95"/>
      <c r="BY3" s="95"/>
      <c r="BZ3" s="82" t="str">
        <f t="shared" ref="BZ3:BZ66" si="5">IF(W3+AQ3+AR3+AT3+BF3=0,"",W3+AQ3+AR3+AT3+BF3)</f>
        <v/>
      </c>
      <c r="CA3" s="82" t="str">
        <f t="shared" si="1"/>
        <v/>
      </c>
      <c r="CB3" s="82" t="str">
        <f t="shared" ref="CB3:CB66" si="6">IF(K3+M3+L3+N3+O3+P3+Q3+S3+V3+AB3+AC3+AD3+AH3+AI3+AM3+AW3+AX3+AY3+BB3+BC3=0,"",K3+M3+L3+N3+O3+P3+Q3+S3+V3+AB3+AC3+AD3+AH3+AI3+AM3+AW3+AX3+AY3+BB3+BC3)</f>
        <v/>
      </c>
      <c r="CC3" s="82" t="str">
        <f t="shared" si="2"/>
        <v/>
      </c>
      <c r="CD3" s="82" t="str">
        <f t="shared" ref="CD3:CD66" si="7">IF(SUM(Z3:AA3)=0,"",SUM(Z3:AA3))</f>
        <v/>
      </c>
      <c r="CE3" s="82" t="str">
        <f t="shared" ref="CE3:CE66" si="8">IF(SUM(BI3:BY3)=0,"",SUM(BI3:BY3))</f>
        <v/>
      </c>
      <c r="CF3" s="82" t="str">
        <f t="shared" ref="CF3:CF66" si="9">IF(SUM(BG3:BH3)=0,"",SUM(BG3:BH3))</f>
        <v/>
      </c>
      <c r="CG3" s="107" t="str">
        <f t="shared" ref="CG3:CG66" si="10">IF(SUM(BZ3:CF3)=0,"",SUM(BZ3:CF3))</f>
        <v/>
      </c>
      <c r="CJ3" s="85" t="str">
        <f t="shared" si="3"/>
        <v>Y</v>
      </c>
      <c r="CK3" s="85" t="str">
        <f t="shared" si="4"/>
        <v>Y</v>
      </c>
      <c r="CL3" s="85" t="str">
        <f t="shared" ref="CL3:CL66" si="11">IF((CJ3=CK3),"N","Y")</f>
        <v>N</v>
      </c>
      <c r="CM3" s="84" t="str">
        <f t="shared" ref="CM3:CM66" si="12">IF(CL3="Y",IF(CK3="Y","no breeds","no date"),"")</f>
        <v/>
      </c>
      <c r="CN3" s="84">
        <f t="shared" ref="CN3:CN16" si="13">COUNTA(C3:F3)</f>
        <v>0</v>
      </c>
    </row>
    <row r="4" spans="1:92" x14ac:dyDescent="0.2">
      <c r="A4" s="81" t="str">
        <f t="shared" si="0"/>
        <v xml:space="preserve"> </v>
      </c>
      <c r="B4" s="82">
        <f t="shared" ref="B4:B67" si="14">B3+1</f>
        <v>3</v>
      </c>
      <c r="C4" s="86"/>
      <c r="D4" s="95"/>
      <c r="E4" s="110"/>
      <c r="F4" s="100"/>
      <c r="G4" s="115"/>
      <c r="H4" s="95"/>
      <c r="I4" s="95"/>
      <c r="J4" s="95"/>
      <c r="K4" s="95"/>
      <c r="L4" s="95"/>
      <c r="M4" s="95"/>
      <c r="N4" s="95"/>
      <c r="O4" s="95"/>
      <c r="P4" s="95"/>
      <c r="Q4" s="117"/>
      <c r="R4" s="95"/>
      <c r="S4" s="95"/>
      <c r="T4" s="95"/>
      <c r="U4" s="95"/>
      <c r="V4" s="95"/>
      <c r="W4" s="95"/>
      <c r="X4" s="95"/>
      <c r="Y4" s="95"/>
      <c r="Z4" s="95"/>
      <c r="AA4" s="117"/>
      <c r="AB4" s="95"/>
      <c r="AC4" s="95"/>
      <c r="AD4" s="95"/>
      <c r="AE4" s="95"/>
      <c r="AF4" s="95"/>
      <c r="AG4" s="95"/>
      <c r="AH4" s="95"/>
      <c r="AI4" s="95"/>
      <c r="AJ4" s="95"/>
      <c r="AK4" s="117"/>
      <c r="AL4" s="95"/>
      <c r="AM4" s="95"/>
      <c r="AN4" s="95"/>
      <c r="AO4" s="95"/>
      <c r="AP4" s="95"/>
      <c r="AQ4" s="95"/>
      <c r="AR4" s="95"/>
      <c r="AS4" s="95"/>
      <c r="AT4" s="95"/>
      <c r="AU4" s="117"/>
      <c r="AV4" s="95"/>
      <c r="AW4" s="95"/>
      <c r="AX4" s="95"/>
      <c r="AY4" s="95"/>
      <c r="AZ4" s="95"/>
      <c r="BA4" s="95"/>
      <c r="BB4" s="95"/>
      <c r="BC4" s="95"/>
      <c r="BD4" s="95"/>
      <c r="BE4" s="117"/>
      <c r="BF4" s="95"/>
      <c r="BG4" s="95"/>
      <c r="BH4" s="95"/>
      <c r="BI4" s="95"/>
      <c r="BJ4" s="95"/>
      <c r="BK4" s="95"/>
      <c r="BL4" s="95"/>
      <c r="BM4" s="95"/>
      <c r="BN4" s="95"/>
      <c r="BO4" s="117"/>
      <c r="BP4" s="95"/>
      <c r="BQ4" s="95"/>
      <c r="BR4" s="95"/>
      <c r="BS4" s="95"/>
      <c r="BT4" s="95"/>
      <c r="BU4" s="95"/>
      <c r="BV4" s="95"/>
      <c r="BW4" s="95"/>
      <c r="BX4" s="95"/>
      <c r="BY4" s="95"/>
      <c r="BZ4" s="82" t="str">
        <f t="shared" si="5"/>
        <v/>
      </c>
      <c r="CA4" s="82" t="str">
        <f t="shared" si="1"/>
        <v/>
      </c>
      <c r="CB4" s="82" t="str">
        <f t="shared" si="6"/>
        <v/>
      </c>
      <c r="CC4" s="82" t="str">
        <f t="shared" si="2"/>
        <v/>
      </c>
      <c r="CD4" s="82" t="str">
        <f t="shared" si="7"/>
        <v/>
      </c>
      <c r="CE4" s="82" t="str">
        <f t="shared" si="8"/>
        <v/>
      </c>
      <c r="CF4" s="82" t="str">
        <f t="shared" si="9"/>
        <v/>
      </c>
      <c r="CG4" s="107" t="str">
        <f t="shared" si="10"/>
        <v/>
      </c>
      <c r="CJ4" s="85" t="str">
        <f t="shared" si="3"/>
        <v>Y</v>
      </c>
      <c r="CK4" s="85" t="str">
        <f t="shared" si="4"/>
        <v>Y</v>
      </c>
      <c r="CL4" s="85" t="str">
        <f t="shared" si="11"/>
        <v>N</v>
      </c>
      <c r="CM4" s="84" t="str">
        <f t="shared" si="12"/>
        <v/>
      </c>
      <c r="CN4" s="84">
        <f t="shared" si="13"/>
        <v>0</v>
      </c>
    </row>
    <row r="5" spans="1:92" x14ac:dyDescent="0.2">
      <c r="A5" s="81" t="str">
        <f t="shared" si="0"/>
        <v xml:space="preserve"> </v>
      </c>
      <c r="B5" s="82">
        <f t="shared" si="14"/>
        <v>4</v>
      </c>
      <c r="C5" s="86"/>
      <c r="D5" s="95"/>
      <c r="E5" s="110"/>
      <c r="F5" s="100"/>
      <c r="G5" s="115"/>
      <c r="H5" s="95"/>
      <c r="I5" s="95"/>
      <c r="J5" s="95"/>
      <c r="K5" s="95"/>
      <c r="L5" s="95"/>
      <c r="M5" s="95"/>
      <c r="N5" s="95"/>
      <c r="O5" s="95"/>
      <c r="P5" s="95"/>
      <c r="Q5" s="117"/>
      <c r="R5" s="95"/>
      <c r="S5" s="95"/>
      <c r="T5" s="95"/>
      <c r="U5" s="95"/>
      <c r="V5" s="95"/>
      <c r="W5" s="95"/>
      <c r="X5" s="95"/>
      <c r="Y5" s="95"/>
      <c r="Z5" s="95"/>
      <c r="AA5" s="117"/>
      <c r="AB5" s="95"/>
      <c r="AC5" s="95"/>
      <c r="AD5" s="95"/>
      <c r="AE5" s="95"/>
      <c r="AF5" s="95"/>
      <c r="AG5" s="95"/>
      <c r="AH5" s="95"/>
      <c r="AI5" s="95"/>
      <c r="AJ5" s="95"/>
      <c r="AK5" s="117"/>
      <c r="AL5" s="95"/>
      <c r="AM5" s="95"/>
      <c r="AN5" s="95"/>
      <c r="AO5" s="95"/>
      <c r="AP5" s="95"/>
      <c r="AQ5" s="95"/>
      <c r="AR5" s="95"/>
      <c r="AS5" s="95"/>
      <c r="AT5" s="95"/>
      <c r="AU5" s="117"/>
      <c r="AV5" s="95"/>
      <c r="AW5" s="95"/>
      <c r="AX5" s="95"/>
      <c r="AY5" s="95"/>
      <c r="AZ5" s="95"/>
      <c r="BA5" s="95"/>
      <c r="BB5" s="95"/>
      <c r="BC5" s="95"/>
      <c r="BD5" s="95"/>
      <c r="BE5" s="117"/>
      <c r="BF5" s="95"/>
      <c r="BG5" s="95"/>
      <c r="BH5" s="95"/>
      <c r="BI5" s="95"/>
      <c r="BJ5" s="95"/>
      <c r="BK5" s="95"/>
      <c r="BL5" s="95"/>
      <c r="BM5" s="95"/>
      <c r="BN5" s="95"/>
      <c r="BO5" s="117"/>
      <c r="BP5" s="95"/>
      <c r="BQ5" s="95"/>
      <c r="BR5" s="95"/>
      <c r="BS5" s="95"/>
      <c r="BT5" s="95"/>
      <c r="BU5" s="95"/>
      <c r="BV5" s="95"/>
      <c r="BW5" s="95"/>
      <c r="BX5" s="95"/>
      <c r="BY5" s="95"/>
      <c r="BZ5" s="82" t="str">
        <f t="shared" si="5"/>
        <v/>
      </c>
      <c r="CA5" s="82" t="str">
        <f t="shared" si="1"/>
        <v/>
      </c>
      <c r="CB5" s="82" t="str">
        <f t="shared" si="6"/>
        <v/>
      </c>
      <c r="CC5" s="82" t="str">
        <f t="shared" si="2"/>
        <v/>
      </c>
      <c r="CD5" s="82" t="str">
        <f t="shared" si="7"/>
        <v/>
      </c>
      <c r="CE5" s="82" t="str">
        <f t="shared" si="8"/>
        <v/>
      </c>
      <c r="CF5" s="82" t="str">
        <f t="shared" si="9"/>
        <v/>
      </c>
      <c r="CG5" s="107" t="str">
        <f t="shared" si="10"/>
        <v/>
      </c>
      <c r="CJ5" s="85" t="str">
        <f t="shared" si="3"/>
        <v>Y</v>
      </c>
      <c r="CK5" s="85" t="str">
        <f t="shared" si="4"/>
        <v>Y</v>
      </c>
      <c r="CL5" s="85" t="str">
        <f t="shared" si="11"/>
        <v>N</v>
      </c>
      <c r="CM5" s="84" t="str">
        <f t="shared" si="12"/>
        <v/>
      </c>
      <c r="CN5" s="84">
        <f t="shared" si="13"/>
        <v>0</v>
      </c>
    </row>
    <row r="6" spans="1:92" x14ac:dyDescent="0.2">
      <c r="A6" s="81" t="str">
        <f t="shared" si="0"/>
        <v xml:space="preserve"> </v>
      </c>
      <c r="B6" s="82">
        <f t="shared" si="14"/>
        <v>5</v>
      </c>
      <c r="C6" s="86"/>
      <c r="D6" s="95"/>
      <c r="E6" s="110"/>
      <c r="F6" s="100"/>
      <c r="G6" s="115"/>
      <c r="H6" s="95"/>
      <c r="I6" s="95"/>
      <c r="J6" s="95"/>
      <c r="K6" s="95"/>
      <c r="L6" s="95"/>
      <c r="M6" s="95"/>
      <c r="N6" s="95"/>
      <c r="O6" s="95"/>
      <c r="P6" s="95"/>
      <c r="Q6" s="117"/>
      <c r="R6" s="95"/>
      <c r="S6" s="95"/>
      <c r="T6" s="95"/>
      <c r="U6" s="95"/>
      <c r="V6" s="95"/>
      <c r="W6" s="95"/>
      <c r="X6" s="95"/>
      <c r="Y6" s="95"/>
      <c r="Z6" s="95"/>
      <c r="AA6" s="117"/>
      <c r="AB6" s="95"/>
      <c r="AC6" s="95"/>
      <c r="AD6" s="95"/>
      <c r="AE6" s="95"/>
      <c r="AF6" s="95"/>
      <c r="AG6" s="95"/>
      <c r="AH6" s="95"/>
      <c r="AI6" s="95"/>
      <c r="AJ6" s="95"/>
      <c r="AK6" s="117"/>
      <c r="AL6" s="95"/>
      <c r="AM6" s="95"/>
      <c r="AN6" s="95"/>
      <c r="AO6" s="95"/>
      <c r="AP6" s="95"/>
      <c r="AQ6" s="95"/>
      <c r="AR6" s="95"/>
      <c r="AS6" s="95"/>
      <c r="AT6" s="95"/>
      <c r="AU6" s="117"/>
      <c r="AV6" s="95"/>
      <c r="AW6" s="95"/>
      <c r="AX6" s="95"/>
      <c r="AY6" s="95"/>
      <c r="AZ6" s="95"/>
      <c r="BA6" s="95"/>
      <c r="BB6" s="95"/>
      <c r="BC6" s="95"/>
      <c r="BD6" s="95"/>
      <c r="BE6" s="117"/>
      <c r="BF6" s="95"/>
      <c r="BG6" s="95"/>
      <c r="BH6" s="95"/>
      <c r="BI6" s="95"/>
      <c r="BJ6" s="95"/>
      <c r="BK6" s="95"/>
      <c r="BL6" s="95"/>
      <c r="BM6" s="95"/>
      <c r="BN6" s="95"/>
      <c r="BO6" s="117"/>
      <c r="BP6" s="95"/>
      <c r="BQ6" s="95"/>
      <c r="BR6" s="95"/>
      <c r="BS6" s="95"/>
      <c r="BT6" s="95"/>
      <c r="BU6" s="95"/>
      <c r="BV6" s="95"/>
      <c r="BW6" s="95"/>
      <c r="BX6" s="95"/>
      <c r="BY6" s="95"/>
      <c r="BZ6" s="82" t="str">
        <f t="shared" si="5"/>
        <v/>
      </c>
      <c r="CA6" s="82" t="str">
        <f t="shared" si="1"/>
        <v/>
      </c>
      <c r="CB6" s="82" t="str">
        <f t="shared" si="6"/>
        <v/>
      </c>
      <c r="CC6" s="82" t="str">
        <f t="shared" si="2"/>
        <v/>
      </c>
      <c r="CD6" s="82" t="str">
        <f t="shared" si="7"/>
        <v/>
      </c>
      <c r="CE6" s="82" t="str">
        <f t="shared" si="8"/>
        <v/>
      </c>
      <c r="CF6" s="82" t="str">
        <f t="shared" si="9"/>
        <v/>
      </c>
      <c r="CG6" s="107" t="str">
        <f t="shared" si="10"/>
        <v/>
      </c>
      <c r="CJ6" s="85" t="str">
        <f t="shared" si="3"/>
        <v>Y</v>
      </c>
      <c r="CK6" s="85" t="str">
        <f t="shared" si="4"/>
        <v>Y</v>
      </c>
      <c r="CL6" s="85" t="str">
        <f t="shared" si="11"/>
        <v>N</v>
      </c>
      <c r="CM6" s="84" t="str">
        <f t="shared" si="12"/>
        <v/>
      </c>
      <c r="CN6" s="84">
        <f t="shared" si="13"/>
        <v>0</v>
      </c>
    </row>
    <row r="7" spans="1:92" x14ac:dyDescent="0.2">
      <c r="A7" s="81" t="str">
        <f t="shared" si="0"/>
        <v xml:space="preserve"> </v>
      </c>
      <c r="B7" s="82">
        <f t="shared" si="14"/>
        <v>6</v>
      </c>
      <c r="C7" s="86"/>
      <c r="D7" s="95"/>
      <c r="E7" s="110"/>
      <c r="F7" s="100"/>
      <c r="G7" s="115"/>
      <c r="H7" s="95"/>
      <c r="I7" s="95"/>
      <c r="J7" s="95"/>
      <c r="K7" s="95"/>
      <c r="L7" s="95"/>
      <c r="M7" s="95"/>
      <c r="N7" s="95"/>
      <c r="O7" s="95"/>
      <c r="P7" s="95"/>
      <c r="Q7" s="117"/>
      <c r="R7" s="95"/>
      <c r="S7" s="95"/>
      <c r="T7" s="95"/>
      <c r="U7" s="95"/>
      <c r="V7" s="95"/>
      <c r="W7" s="95"/>
      <c r="X7" s="95"/>
      <c r="Y7" s="95"/>
      <c r="Z7" s="95"/>
      <c r="AA7" s="117"/>
      <c r="AB7" s="95"/>
      <c r="AC7" s="95"/>
      <c r="AD7" s="95"/>
      <c r="AE7" s="95"/>
      <c r="AF7" s="95"/>
      <c r="AG7" s="95"/>
      <c r="AH7" s="95"/>
      <c r="AI7" s="95"/>
      <c r="AJ7" s="95"/>
      <c r="AK7" s="117"/>
      <c r="AL7" s="95"/>
      <c r="AM7" s="95"/>
      <c r="AN7" s="95"/>
      <c r="AO7" s="95"/>
      <c r="AP7" s="95"/>
      <c r="AQ7" s="95"/>
      <c r="AR7" s="95"/>
      <c r="AS7" s="95"/>
      <c r="AT7" s="95"/>
      <c r="AU7" s="117"/>
      <c r="AV7" s="95"/>
      <c r="AW7" s="95"/>
      <c r="AX7" s="95"/>
      <c r="AY7" s="95"/>
      <c r="AZ7" s="95"/>
      <c r="BA7" s="95"/>
      <c r="BB7" s="95"/>
      <c r="BC7" s="95"/>
      <c r="BD7" s="95"/>
      <c r="BE7" s="117"/>
      <c r="BF7" s="95"/>
      <c r="BG7" s="95"/>
      <c r="BH7" s="95"/>
      <c r="BI7" s="95"/>
      <c r="BJ7" s="95"/>
      <c r="BK7" s="95"/>
      <c r="BL7" s="95"/>
      <c r="BM7" s="95"/>
      <c r="BN7" s="95"/>
      <c r="BO7" s="117"/>
      <c r="BP7" s="95"/>
      <c r="BQ7" s="95"/>
      <c r="BR7" s="95"/>
      <c r="BS7" s="95"/>
      <c r="BT7" s="95"/>
      <c r="BU7" s="95"/>
      <c r="BV7" s="95"/>
      <c r="BW7" s="95"/>
      <c r="BX7" s="95"/>
      <c r="BY7" s="95"/>
      <c r="BZ7" s="82" t="str">
        <f t="shared" si="5"/>
        <v/>
      </c>
      <c r="CA7" s="82" t="str">
        <f t="shared" si="1"/>
        <v/>
      </c>
      <c r="CB7" s="82" t="str">
        <f t="shared" si="6"/>
        <v/>
      </c>
      <c r="CC7" s="82" t="str">
        <f t="shared" si="2"/>
        <v/>
      </c>
      <c r="CD7" s="82" t="str">
        <f t="shared" si="7"/>
        <v/>
      </c>
      <c r="CE7" s="82" t="str">
        <f t="shared" si="8"/>
        <v/>
      </c>
      <c r="CF7" s="82" t="str">
        <f t="shared" si="9"/>
        <v/>
      </c>
      <c r="CG7" s="107" t="str">
        <f t="shared" si="10"/>
        <v/>
      </c>
      <c r="CJ7" s="85" t="str">
        <f t="shared" si="3"/>
        <v>Y</v>
      </c>
      <c r="CK7" s="85" t="str">
        <f t="shared" si="4"/>
        <v>Y</v>
      </c>
      <c r="CL7" s="85" t="str">
        <f t="shared" si="11"/>
        <v>N</v>
      </c>
      <c r="CM7" s="84" t="str">
        <f t="shared" si="12"/>
        <v/>
      </c>
      <c r="CN7" s="84">
        <f t="shared" si="13"/>
        <v>0</v>
      </c>
    </row>
    <row r="8" spans="1:92" x14ac:dyDescent="0.2">
      <c r="A8" s="81" t="str">
        <f t="shared" si="0"/>
        <v xml:space="preserve"> </v>
      </c>
      <c r="B8" s="82">
        <f t="shared" si="14"/>
        <v>7</v>
      </c>
      <c r="C8" s="86"/>
      <c r="D8" s="95"/>
      <c r="E8" s="110"/>
      <c r="F8" s="100"/>
      <c r="G8" s="115"/>
      <c r="H8" s="95"/>
      <c r="I8" s="95"/>
      <c r="J8" s="95"/>
      <c r="K8" s="95"/>
      <c r="L8" s="95"/>
      <c r="M8" s="95"/>
      <c r="N8" s="95"/>
      <c r="O8" s="95"/>
      <c r="P8" s="95"/>
      <c r="Q8" s="117"/>
      <c r="R8" s="95"/>
      <c r="S8" s="95"/>
      <c r="T8" s="95"/>
      <c r="U8" s="95"/>
      <c r="V8" s="95"/>
      <c r="W8" s="95"/>
      <c r="X8" s="95"/>
      <c r="Y8" s="95"/>
      <c r="Z8" s="95"/>
      <c r="AA8" s="117"/>
      <c r="AB8" s="95"/>
      <c r="AC8" s="95"/>
      <c r="AD8" s="95"/>
      <c r="AE8" s="95"/>
      <c r="AF8" s="95"/>
      <c r="AG8" s="95"/>
      <c r="AH8" s="95"/>
      <c r="AI8" s="95"/>
      <c r="AJ8" s="95"/>
      <c r="AK8" s="117"/>
      <c r="AL8" s="95"/>
      <c r="AM8" s="95"/>
      <c r="AN8" s="95"/>
      <c r="AO8" s="95"/>
      <c r="AP8" s="95"/>
      <c r="AQ8" s="95"/>
      <c r="AR8" s="95"/>
      <c r="AS8" s="95"/>
      <c r="AT8" s="95"/>
      <c r="AU8" s="117"/>
      <c r="AV8" s="95"/>
      <c r="AW8" s="95"/>
      <c r="AX8" s="95"/>
      <c r="AY8" s="95"/>
      <c r="AZ8" s="95"/>
      <c r="BA8" s="95"/>
      <c r="BB8" s="95"/>
      <c r="BC8" s="95"/>
      <c r="BD8" s="95"/>
      <c r="BE8" s="117"/>
      <c r="BF8" s="95"/>
      <c r="BG8" s="95"/>
      <c r="BH8" s="95"/>
      <c r="BI8" s="95"/>
      <c r="BJ8" s="95"/>
      <c r="BK8" s="95"/>
      <c r="BL8" s="95"/>
      <c r="BM8" s="95"/>
      <c r="BN8" s="95"/>
      <c r="BO8" s="117"/>
      <c r="BP8" s="95"/>
      <c r="BQ8" s="95"/>
      <c r="BR8" s="95"/>
      <c r="BS8" s="95"/>
      <c r="BT8" s="95"/>
      <c r="BU8" s="95"/>
      <c r="BV8" s="95"/>
      <c r="BW8" s="95"/>
      <c r="BX8" s="95"/>
      <c r="BY8" s="95"/>
      <c r="BZ8" s="82" t="str">
        <f t="shared" si="5"/>
        <v/>
      </c>
      <c r="CA8" s="82" t="str">
        <f t="shared" si="1"/>
        <v/>
      </c>
      <c r="CB8" s="82" t="str">
        <f t="shared" si="6"/>
        <v/>
      </c>
      <c r="CC8" s="82" t="str">
        <f t="shared" si="2"/>
        <v/>
      </c>
      <c r="CD8" s="82" t="str">
        <f t="shared" si="7"/>
        <v/>
      </c>
      <c r="CE8" s="82" t="str">
        <f t="shared" si="8"/>
        <v/>
      </c>
      <c r="CF8" s="82" t="str">
        <f t="shared" si="9"/>
        <v/>
      </c>
      <c r="CG8" s="107" t="str">
        <f t="shared" si="10"/>
        <v/>
      </c>
      <c r="CJ8" s="85" t="str">
        <f t="shared" si="3"/>
        <v>Y</v>
      </c>
      <c r="CK8" s="85" t="str">
        <f t="shared" si="4"/>
        <v>Y</v>
      </c>
      <c r="CL8" s="85" t="str">
        <f t="shared" si="11"/>
        <v>N</v>
      </c>
      <c r="CM8" s="84" t="str">
        <f t="shared" si="12"/>
        <v/>
      </c>
      <c r="CN8" s="84">
        <f t="shared" si="13"/>
        <v>0</v>
      </c>
    </row>
    <row r="9" spans="1:92" x14ac:dyDescent="0.2">
      <c r="A9" s="81" t="str">
        <f t="shared" si="0"/>
        <v xml:space="preserve"> </v>
      </c>
      <c r="B9" s="82">
        <f t="shared" si="14"/>
        <v>8</v>
      </c>
      <c r="C9" s="86"/>
      <c r="D9" s="95"/>
      <c r="E9" s="110"/>
      <c r="F9" s="100"/>
      <c r="G9" s="115"/>
      <c r="H9" s="95"/>
      <c r="I9" s="95"/>
      <c r="J9" s="95"/>
      <c r="K9" s="95"/>
      <c r="L9" s="95"/>
      <c r="M9" s="95"/>
      <c r="N9" s="95"/>
      <c r="O9" s="95"/>
      <c r="P9" s="95"/>
      <c r="Q9" s="117"/>
      <c r="R9" s="95"/>
      <c r="S9" s="95"/>
      <c r="T9" s="95"/>
      <c r="U9" s="95"/>
      <c r="V9" s="95"/>
      <c r="W9" s="95"/>
      <c r="X9" s="95"/>
      <c r="Y9" s="95"/>
      <c r="Z9" s="95"/>
      <c r="AA9" s="117"/>
      <c r="AB9" s="95"/>
      <c r="AC9" s="95"/>
      <c r="AD9" s="95"/>
      <c r="AE9" s="95"/>
      <c r="AF9" s="95"/>
      <c r="AG9" s="95"/>
      <c r="AH9" s="95"/>
      <c r="AI9" s="95"/>
      <c r="AJ9" s="95"/>
      <c r="AK9" s="117"/>
      <c r="AL9" s="95"/>
      <c r="AM9" s="95"/>
      <c r="AN9" s="95"/>
      <c r="AO9" s="95"/>
      <c r="AP9" s="95"/>
      <c r="AQ9" s="95"/>
      <c r="AR9" s="95"/>
      <c r="AS9" s="95"/>
      <c r="AT9" s="95"/>
      <c r="AU9" s="117"/>
      <c r="AV9" s="95"/>
      <c r="AW9" s="95"/>
      <c r="AX9" s="95"/>
      <c r="AY9" s="95"/>
      <c r="AZ9" s="95"/>
      <c r="BA9" s="95"/>
      <c r="BB9" s="95"/>
      <c r="BC9" s="95"/>
      <c r="BD9" s="95"/>
      <c r="BE9" s="117"/>
      <c r="BF9" s="95"/>
      <c r="BG9" s="95"/>
      <c r="BH9" s="95"/>
      <c r="BI9" s="95"/>
      <c r="BJ9" s="95"/>
      <c r="BK9" s="95"/>
      <c r="BL9" s="95"/>
      <c r="BM9" s="95"/>
      <c r="BN9" s="95"/>
      <c r="BO9" s="117"/>
      <c r="BP9" s="95"/>
      <c r="BQ9" s="95"/>
      <c r="BR9" s="95"/>
      <c r="BS9" s="95"/>
      <c r="BT9" s="95"/>
      <c r="BU9" s="95"/>
      <c r="BV9" s="95"/>
      <c r="BW9" s="95"/>
      <c r="BX9" s="95"/>
      <c r="BY9" s="95"/>
      <c r="BZ9" s="82" t="str">
        <f t="shared" si="5"/>
        <v/>
      </c>
      <c r="CA9" s="82" t="str">
        <f t="shared" si="1"/>
        <v/>
      </c>
      <c r="CB9" s="82" t="str">
        <f t="shared" si="6"/>
        <v/>
      </c>
      <c r="CC9" s="82" t="str">
        <f t="shared" si="2"/>
        <v/>
      </c>
      <c r="CD9" s="82" t="str">
        <f t="shared" si="7"/>
        <v/>
      </c>
      <c r="CE9" s="82" t="str">
        <f t="shared" si="8"/>
        <v/>
      </c>
      <c r="CF9" s="82" t="str">
        <f t="shared" si="9"/>
        <v/>
      </c>
      <c r="CG9" s="107" t="str">
        <f t="shared" si="10"/>
        <v/>
      </c>
      <c r="CJ9" s="85" t="str">
        <f t="shared" si="3"/>
        <v>Y</v>
      </c>
      <c r="CK9" s="85" t="str">
        <f t="shared" si="4"/>
        <v>Y</v>
      </c>
      <c r="CL9" s="85" t="str">
        <f t="shared" si="11"/>
        <v>N</v>
      </c>
      <c r="CM9" s="84" t="str">
        <f t="shared" si="12"/>
        <v/>
      </c>
      <c r="CN9" s="84">
        <f t="shared" si="13"/>
        <v>0</v>
      </c>
    </row>
    <row r="10" spans="1:92" x14ac:dyDescent="0.2">
      <c r="A10" s="81" t="str">
        <f t="shared" si="0"/>
        <v xml:space="preserve"> </v>
      </c>
      <c r="B10" s="82">
        <f t="shared" si="14"/>
        <v>9</v>
      </c>
      <c r="C10" s="86"/>
      <c r="D10" s="95"/>
      <c r="E10" s="110"/>
      <c r="F10" s="100"/>
      <c r="G10" s="115"/>
      <c r="H10" s="95"/>
      <c r="I10" s="95"/>
      <c r="J10" s="95"/>
      <c r="K10" s="95"/>
      <c r="L10" s="95"/>
      <c r="M10" s="95"/>
      <c r="N10" s="95"/>
      <c r="O10" s="95"/>
      <c r="P10" s="95"/>
      <c r="Q10" s="117"/>
      <c r="R10" s="95"/>
      <c r="S10" s="95"/>
      <c r="T10" s="95"/>
      <c r="U10" s="95"/>
      <c r="V10" s="95"/>
      <c r="W10" s="95"/>
      <c r="X10" s="95"/>
      <c r="Y10" s="95"/>
      <c r="Z10" s="95"/>
      <c r="AA10" s="117"/>
      <c r="AB10" s="95"/>
      <c r="AC10" s="95"/>
      <c r="AD10" s="95"/>
      <c r="AE10" s="95"/>
      <c r="AF10" s="95"/>
      <c r="AG10" s="95"/>
      <c r="AH10" s="95"/>
      <c r="AI10" s="95"/>
      <c r="AJ10" s="95"/>
      <c r="AK10" s="117"/>
      <c r="AL10" s="95"/>
      <c r="AM10" s="95"/>
      <c r="AN10" s="95"/>
      <c r="AO10" s="95"/>
      <c r="AP10" s="95"/>
      <c r="AQ10" s="95"/>
      <c r="AR10" s="95"/>
      <c r="AS10" s="95"/>
      <c r="AT10" s="95"/>
      <c r="AU10" s="117"/>
      <c r="AV10" s="95"/>
      <c r="AW10" s="95"/>
      <c r="AX10" s="95"/>
      <c r="AY10" s="95"/>
      <c r="AZ10" s="95"/>
      <c r="BA10" s="95"/>
      <c r="BB10" s="95"/>
      <c r="BC10" s="95"/>
      <c r="BD10" s="95"/>
      <c r="BE10" s="117"/>
      <c r="BF10" s="95"/>
      <c r="BG10" s="95"/>
      <c r="BH10" s="95"/>
      <c r="BI10" s="95"/>
      <c r="BJ10" s="95"/>
      <c r="BK10" s="95"/>
      <c r="BL10" s="95"/>
      <c r="BM10" s="95"/>
      <c r="BN10" s="95"/>
      <c r="BO10" s="117"/>
      <c r="BP10" s="95"/>
      <c r="BQ10" s="95"/>
      <c r="BR10" s="95"/>
      <c r="BS10" s="95"/>
      <c r="BT10" s="95"/>
      <c r="BU10" s="95"/>
      <c r="BV10" s="95"/>
      <c r="BW10" s="95"/>
      <c r="BX10" s="95"/>
      <c r="BY10" s="95"/>
      <c r="BZ10" s="82" t="str">
        <f t="shared" si="5"/>
        <v/>
      </c>
      <c r="CA10" s="82" t="str">
        <f t="shared" si="1"/>
        <v/>
      </c>
      <c r="CB10" s="82" t="str">
        <f t="shared" si="6"/>
        <v/>
      </c>
      <c r="CC10" s="82" t="str">
        <f t="shared" si="2"/>
        <v/>
      </c>
      <c r="CD10" s="82" t="str">
        <f t="shared" si="7"/>
        <v/>
      </c>
      <c r="CE10" s="82" t="str">
        <f t="shared" si="8"/>
        <v/>
      </c>
      <c r="CF10" s="82" t="str">
        <f t="shared" si="9"/>
        <v/>
      </c>
      <c r="CG10" s="107" t="str">
        <f t="shared" si="10"/>
        <v/>
      </c>
      <c r="CJ10" s="85" t="str">
        <f t="shared" si="3"/>
        <v>Y</v>
      </c>
      <c r="CK10" s="85" t="str">
        <f t="shared" si="4"/>
        <v>Y</v>
      </c>
      <c r="CL10" s="85" t="str">
        <f t="shared" si="11"/>
        <v>N</v>
      </c>
      <c r="CM10" s="84" t="str">
        <f t="shared" si="12"/>
        <v/>
      </c>
      <c r="CN10" s="84">
        <f t="shared" si="13"/>
        <v>0</v>
      </c>
    </row>
    <row r="11" spans="1:92" x14ac:dyDescent="0.2">
      <c r="A11" s="81" t="str">
        <f t="shared" si="0"/>
        <v xml:space="preserve"> </v>
      </c>
      <c r="B11" s="82">
        <f t="shared" si="14"/>
        <v>10</v>
      </c>
      <c r="C11" s="86"/>
      <c r="D11" s="95"/>
      <c r="E11" s="110"/>
      <c r="F11" s="100"/>
      <c r="G11" s="115"/>
      <c r="H11" s="95"/>
      <c r="I11" s="95"/>
      <c r="J11" s="95"/>
      <c r="K11" s="95"/>
      <c r="L11" s="95"/>
      <c r="M11" s="95"/>
      <c r="N11" s="95"/>
      <c r="O11" s="95"/>
      <c r="P11" s="95"/>
      <c r="Q11" s="117"/>
      <c r="R11" s="95"/>
      <c r="S11" s="95"/>
      <c r="T11" s="95"/>
      <c r="U11" s="95"/>
      <c r="V11" s="95"/>
      <c r="W11" s="95"/>
      <c r="X11" s="95"/>
      <c r="Y11" s="95"/>
      <c r="Z11" s="95"/>
      <c r="AA11" s="117"/>
      <c r="AB11" s="95"/>
      <c r="AC11" s="95"/>
      <c r="AD11" s="95"/>
      <c r="AE11" s="95"/>
      <c r="AF11" s="95"/>
      <c r="AG11" s="95"/>
      <c r="AH11" s="95"/>
      <c r="AI11" s="95"/>
      <c r="AJ11" s="95"/>
      <c r="AK11" s="117"/>
      <c r="AL11" s="95"/>
      <c r="AM11" s="95"/>
      <c r="AN11" s="95"/>
      <c r="AO11" s="95"/>
      <c r="AP11" s="95"/>
      <c r="AQ11" s="95"/>
      <c r="AR11" s="95"/>
      <c r="AS11" s="95"/>
      <c r="AT11" s="95"/>
      <c r="AU11" s="117"/>
      <c r="AV11" s="95"/>
      <c r="AW11" s="95"/>
      <c r="AX11" s="95"/>
      <c r="AY11" s="95"/>
      <c r="AZ11" s="95"/>
      <c r="BA11" s="95"/>
      <c r="BB11" s="95"/>
      <c r="BC11" s="95"/>
      <c r="BD11" s="95"/>
      <c r="BE11" s="117"/>
      <c r="BF11" s="95"/>
      <c r="BG11" s="95"/>
      <c r="BH11" s="95"/>
      <c r="BI11" s="95"/>
      <c r="BJ11" s="95"/>
      <c r="BK11" s="95"/>
      <c r="BL11" s="95"/>
      <c r="BM11" s="95"/>
      <c r="BN11" s="95"/>
      <c r="BO11" s="117"/>
      <c r="BP11" s="95"/>
      <c r="BQ11" s="95"/>
      <c r="BR11" s="95"/>
      <c r="BS11" s="95"/>
      <c r="BT11" s="95"/>
      <c r="BU11" s="95"/>
      <c r="BV11" s="95"/>
      <c r="BW11" s="95"/>
      <c r="BX11" s="95"/>
      <c r="BY11" s="95"/>
      <c r="BZ11" s="82" t="str">
        <f t="shared" si="5"/>
        <v/>
      </c>
      <c r="CA11" s="82" t="str">
        <f t="shared" si="1"/>
        <v/>
      </c>
      <c r="CB11" s="82" t="str">
        <f t="shared" si="6"/>
        <v/>
      </c>
      <c r="CC11" s="82" t="str">
        <f t="shared" si="2"/>
        <v/>
      </c>
      <c r="CD11" s="82" t="str">
        <f t="shared" si="7"/>
        <v/>
      </c>
      <c r="CE11" s="82" t="str">
        <f t="shared" si="8"/>
        <v/>
      </c>
      <c r="CF11" s="82" t="str">
        <f t="shared" si="9"/>
        <v/>
      </c>
      <c r="CG11" s="107" t="str">
        <f t="shared" si="10"/>
        <v/>
      </c>
      <c r="CJ11" s="85" t="str">
        <f t="shared" si="3"/>
        <v>Y</v>
      </c>
      <c r="CK11" s="85" t="str">
        <f t="shared" si="4"/>
        <v>Y</v>
      </c>
      <c r="CL11" s="85" t="str">
        <f t="shared" si="11"/>
        <v>N</v>
      </c>
      <c r="CM11" s="84" t="str">
        <f t="shared" si="12"/>
        <v/>
      </c>
      <c r="CN11" s="84">
        <f t="shared" si="13"/>
        <v>0</v>
      </c>
    </row>
    <row r="12" spans="1:92" x14ac:dyDescent="0.2">
      <c r="A12" s="81" t="str">
        <f t="shared" si="0"/>
        <v xml:space="preserve"> </v>
      </c>
      <c r="B12" s="82">
        <f t="shared" si="14"/>
        <v>11</v>
      </c>
      <c r="C12" s="86"/>
      <c r="D12" s="95"/>
      <c r="E12" s="110"/>
      <c r="F12" s="100"/>
      <c r="G12" s="115"/>
      <c r="H12" s="95"/>
      <c r="I12" s="95"/>
      <c r="J12" s="95"/>
      <c r="K12" s="95"/>
      <c r="L12" s="95"/>
      <c r="M12" s="95"/>
      <c r="N12" s="95"/>
      <c r="O12" s="95"/>
      <c r="P12" s="95"/>
      <c r="Q12" s="117"/>
      <c r="R12" s="95"/>
      <c r="S12" s="95"/>
      <c r="T12" s="95"/>
      <c r="U12" s="95"/>
      <c r="V12" s="95"/>
      <c r="W12" s="95"/>
      <c r="X12" s="95"/>
      <c r="Y12" s="95"/>
      <c r="Z12" s="95"/>
      <c r="AA12" s="117"/>
      <c r="AB12" s="95"/>
      <c r="AC12" s="95"/>
      <c r="AD12" s="95"/>
      <c r="AE12" s="95"/>
      <c r="AF12" s="95"/>
      <c r="AG12" s="95"/>
      <c r="AH12" s="95"/>
      <c r="AI12" s="95"/>
      <c r="AJ12" s="95"/>
      <c r="AK12" s="117"/>
      <c r="AL12" s="95"/>
      <c r="AM12" s="95"/>
      <c r="AN12" s="95"/>
      <c r="AO12" s="95"/>
      <c r="AP12" s="95"/>
      <c r="AQ12" s="95"/>
      <c r="AR12" s="95"/>
      <c r="AS12" s="95"/>
      <c r="AT12" s="95"/>
      <c r="AU12" s="117"/>
      <c r="AV12" s="95"/>
      <c r="AW12" s="95"/>
      <c r="AX12" s="95"/>
      <c r="AY12" s="95"/>
      <c r="AZ12" s="95"/>
      <c r="BA12" s="95"/>
      <c r="BB12" s="95"/>
      <c r="BC12" s="95"/>
      <c r="BD12" s="95"/>
      <c r="BE12" s="117"/>
      <c r="BF12" s="95"/>
      <c r="BG12" s="95"/>
      <c r="BH12" s="95"/>
      <c r="BI12" s="95"/>
      <c r="BJ12" s="95"/>
      <c r="BK12" s="95"/>
      <c r="BL12" s="95"/>
      <c r="BM12" s="95"/>
      <c r="BN12" s="95"/>
      <c r="BO12" s="117"/>
      <c r="BP12" s="95"/>
      <c r="BQ12" s="95"/>
      <c r="BR12" s="95"/>
      <c r="BS12" s="95"/>
      <c r="BT12" s="95"/>
      <c r="BU12" s="95"/>
      <c r="BV12" s="95"/>
      <c r="BW12" s="95"/>
      <c r="BX12" s="95"/>
      <c r="BY12" s="95"/>
      <c r="BZ12" s="82" t="str">
        <f t="shared" si="5"/>
        <v/>
      </c>
      <c r="CA12" s="82" t="str">
        <f t="shared" si="1"/>
        <v/>
      </c>
      <c r="CB12" s="82" t="str">
        <f t="shared" si="6"/>
        <v/>
      </c>
      <c r="CC12" s="82" t="str">
        <f t="shared" si="2"/>
        <v/>
      </c>
      <c r="CD12" s="82" t="str">
        <f t="shared" si="7"/>
        <v/>
      </c>
      <c r="CE12" s="82" t="str">
        <f t="shared" si="8"/>
        <v/>
      </c>
      <c r="CF12" s="82" t="str">
        <f t="shared" si="9"/>
        <v/>
      </c>
      <c r="CG12" s="107" t="str">
        <f t="shared" si="10"/>
        <v/>
      </c>
      <c r="CJ12" s="85" t="str">
        <f t="shared" si="3"/>
        <v>Y</v>
      </c>
      <c r="CK12" s="85" t="str">
        <f t="shared" si="4"/>
        <v>Y</v>
      </c>
      <c r="CL12" s="85" t="str">
        <f t="shared" si="11"/>
        <v>N</v>
      </c>
      <c r="CM12" s="84" t="str">
        <f t="shared" si="12"/>
        <v/>
      </c>
      <c r="CN12" s="84">
        <f t="shared" si="13"/>
        <v>0</v>
      </c>
    </row>
    <row r="13" spans="1:92" x14ac:dyDescent="0.2">
      <c r="A13" s="81" t="str">
        <f t="shared" si="0"/>
        <v xml:space="preserve"> </v>
      </c>
      <c r="B13" s="82">
        <f t="shared" si="14"/>
        <v>12</v>
      </c>
      <c r="C13" s="86"/>
      <c r="D13" s="95"/>
      <c r="E13" s="110"/>
      <c r="F13" s="100"/>
      <c r="G13" s="115"/>
      <c r="H13" s="95"/>
      <c r="I13" s="95"/>
      <c r="J13" s="95"/>
      <c r="K13" s="95"/>
      <c r="L13" s="95"/>
      <c r="M13" s="95"/>
      <c r="N13" s="95"/>
      <c r="O13" s="95"/>
      <c r="P13" s="95"/>
      <c r="Q13" s="117"/>
      <c r="R13" s="95"/>
      <c r="S13" s="95"/>
      <c r="T13" s="95"/>
      <c r="U13" s="95"/>
      <c r="V13" s="95"/>
      <c r="W13" s="95"/>
      <c r="X13" s="95"/>
      <c r="Y13" s="95"/>
      <c r="Z13" s="95"/>
      <c r="AA13" s="117"/>
      <c r="AB13" s="95"/>
      <c r="AC13" s="95"/>
      <c r="AD13" s="95"/>
      <c r="AE13" s="95"/>
      <c r="AF13" s="95"/>
      <c r="AG13" s="95"/>
      <c r="AH13" s="95"/>
      <c r="AI13" s="95"/>
      <c r="AJ13" s="95"/>
      <c r="AK13" s="117"/>
      <c r="AL13" s="95"/>
      <c r="AM13" s="95"/>
      <c r="AN13" s="95"/>
      <c r="AO13" s="95"/>
      <c r="AP13" s="95"/>
      <c r="AQ13" s="95"/>
      <c r="AR13" s="95"/>
      <c r="AS13" s="95"/>
      <c r="AT13" s="95"/>
      <c r="AU13" s="117"/>
      <c r="AV13" s="95"/>
      <c r="AW13" s="95"/>
      <c r="AX13" s="95"/>
      <c r="AY13" s="95"/>
      <c r="AZ13" s="95"/>
      <c r="BA13" s="95"/>
      <c r="BB13" s="95"/>
      <c r="BC13" s="95"/>
      <c r="BD13" s="95"/>
      <c r="BE13" s="117"/>
      <c r="BF13" s="95"/>
      <c r="BG13" s="95"/>
      <c r="BH13" s="95"/>
      <c r="BI13" s="95"/>
      <c r="BJ13" s="95"/>
      <c r="BK13" s="95"/>
      <c r="BL13" s="95"/>
      <c r="BM13" s="95"/>
      <c r="BN13" s="95"/>
      <c r="BO13" s="117"/>
      <c r="BP13" s="95"/>
      <c r="BQ13" s="95"/>
      <c r="BR13" s="95"/>
      <c r="BS13" s="95"/>
      <c r="BT13" s="95"/>
      <c r="BU13" s="95"/>
      <c r="BV13" s="95"/>
      <c r="BW13" s="95"/>
      <c r="BX13" s="95"/>
      <c r="BY13" s="95"/>
      <c r="BZ13" s="82" t="str">
        <f t="shared" si="5"/>
        <v/>
      </c>
      <c r="CA13" s="82" t="str">
        <f t="shared" si="1"/>
        <v/>
      </c>
      <c r="CB13" s="82" t="str">
        <f t="shared" si="6"/>
        <v/>
      </c>
      <c r="CC13" s="82" t="str">
        <f t="shared" si="2"/>
        <v/>
      </c>
      <c r="CD13" s="82" t="str">
        <f t="shared" si="7"/>
        <v/>
      </c>
      <c r="CE13" s="82" t="str">
        <f t="shared" si="8"/>
        <v/>
      </c>
      <c r="CF13" s="82" t="str">
        <f t="shared" si="9"/>
        <v/>
      </c>
      <c r="CG13" s="107" t="str">
        <f t="shared" si="10"/>
        <v/>
      </c>
      <c r="CJ13" s="85" t="str">
        <f t="shared" si="3"/>
        <v>Y</v>
      </c>
      <c r="CK13" s="85" t="str">
        <f t="shared" si="4"/>
        <v>Y</v>
      </c>
      <c r="CL13" s="85" t="str">
        <f t="shared" si="11"/>
        <v>N</v>
      </c>
      <c r="CM13" s="84" t="str">
        <f t="shared" si="12"/>
        <v/>
      </c>
      <c r="CN13" s="84">
        <f t="shared" si="13"/>
        <v>0</v>
      </c>
    </row>
    <row r="14" spans="1:92" x14ac:dyDescent="0.2">
      <c r="A14" s="81" t="str">
        <f t="shared" si="0"/>
        <v xml:space="preserve"> </v>
      </c>
      <c r="B14" s="82">
        <f t="shared" si="14"/>
        <v>13</v>
      </c>
      <c r="C14" s="86"/>
      <c r="D14" s="95"/>
      <c r="E14" s="110"/>
      <c r="F14" s="100"/>
      <c r="G14" s="115"/>
      <c r="H14" s="95"/>
      <c r="I14" s="95"/>
      <c r="J14" s="95"/>
      <c r="K14" s="95"/>
      <c r="L14" s="95"/>
      <c r="M14" s="95"/>
      <c r="N14" s="95"/>
      <c r="O14" s="95"/>
      <c r="P14" s="95"/>
      <c r="Q14" s="117"/>
      <c r="R14" s="95"/>
      <c r="S14" s="95"/>
      <c r="T14" s="95"/>
      <c r="U14" s="95"/>
      <c r="V14" s="95"/>
      <c r="W14" s="95"/>
      <c r="X14" s="95"/>
      <c r="Y14" s="95"/>
      <c r="Z14" s="95"/>
      <c r="AA14" s="117"/>
      <c r="AB14" s="95"/>
      <c r="AC14" s="95"/>
      <c r="AD14" s="95"/>
      <c r="AE14" s="95"/>
      <c r="AF14" s="95"/>
      <c r="AG14" s="95"/>
      <c r="AH14" s="95"/>
      <c r="AI14" s="95"/>
      <c r="AJ14" s="95"/>
      <c r="AK14" s="117"/>
      <c r="AL14" s="95"/>
      <c r="AM14" s="95"/>
      <c r="AN14" s="95"/>
      <c r="AO14" s="95"/>
      <c r="AP14" s="95"/>
      <c r="AQ14" s="95"/>
      <c r="AR14" s="95"/>
      <c r="AS14" s="95"/>
      <c r="AT14" s="95"/>
      <c r="AU14" s="117"/>
      <c r="AV14" s="95"/>
      <c r="AW14" s="95"/>
      <c r="AX14" s="95"/>
      <c r="AY14" s="95"/>
      <c r="AZ14" s="95"/>
      <c r="BA14" s="95"/>
      <c r="BB14" s="95"/>
      <c r="BC14" s="95"/>
      <c r="BD14" s="95"/>
      <c r="BE14" s="117"/>
      <c r="BF14" s="95"/>
      <c r="BG14" s="95"/>
      <c r="BH14" s="95"/>
      <c r="BI14" s="95"/>
      <c r="BJ14" s="95"/>
      <c r="BK14" s="95"/>
      <c r="BL14" s="95"/>
      <c r="BM14" s="95"/>
      <c r="BN14" s="95"/>
      <c r="BO14" s="117"/>
      <c r="BP14" s="95"/>
      <c r="BQ14" s="95"/>
      <c r="BR14" s="95"/>
      <c r="BS14" s="95"/>
      <c r="BT14" s="95"/>
      <c r="BU14" s="95"/>
      <c r="BV14" s="95"/>
      <c r="BW14" s="95"/>
      <c r="BX14" s="95"/>
      <c r="BY14" s="95"/>
      <c r="BZ14" s="82" t="str">
        <f t="shared" si="5"/>
        <v/>
      </c>
      <c r="CA14" s="82" t="str">
        <f t="shared" si="1"/>
        <v/>
      </c>
      <c r="CB14" s="82" t="str">
        <f t="shared" si="6"/>
        <v/>
      </c>
      <c r="CC14" s="82" t="str">
        <f t="shared" si="2"/>
        <v/>
      </c>
      <c r="CD14" s="82" t="str">
        <f t="shared" si="7"/>
        <v/>
      </c>
      <c r="CE14" s="82" t="str">
        <f t="shared" si="8"/>
        <v/>
      </c>
      <c r="CF14" s="82" t="str">
        <f t="shared" si="9"/>
        <v/>
      </c>
      <c r="CG14" s="107" t="str">
        <f t="shared" si="10"/>
        <v/>
      </c>
      <c r="CJ14" s="85" t="str">
        <f t="shared" si="3"/>
        <v>Y</v>
      </c>
      <c r="CK14" s="85" t="str">
        <f t="shared" si="4"/>
        <v>Y</v>
      </c>
      <c r="CL14" s="85" t="str">
        <f t="shared" si="11"/>
        <v>N</v>
      </c>
      <c r="CM14" s="84" t="str">
        <f t="shared" si="12"/>
        <v/>
      </c>
      <c r="CN14" s="84">
        <f t="shared" si="13"/>
        <v>0</v>
      </c>
    </row>
    <row r="15" spans="1:92" x14ac:dyDescent="0.2">
      <c r="A15" s="81" t="str">
        <f t="shared" si="0"/>
        <v xml:space="preserve"> </v>
      </c>
      <c r="B15" s="82">
        <f t="shared" si="14"/>
        <v>14</v>
      </c>
      <c r="C15" s="86"/>
      <c r="D15" s="95"/>
      <c r="E15" s="110"/>
      <c r="F15" s="100"/>
      <c r="G15" s="115"/>
      <c r="H15" s="95"/>
      <c r="I15" s="95"/>
      <c r="J15" s="95"/>
      <c r="K15" s="95"/>
      <c r="L15" s="95"/>
      <c r="M15" s="95"/>
      <c r="N15" s="95"/>
      <c r="O15" s="95"/>
      <c r="P15" s="95"/>
      <c r="Q15" s="117"/>
      <c r="R15" s="95"/>
      <c r="S15" s="95"/>
      <c r="T15" s="95"/>
      <c r="U15" s="95"/>
      <c r="V15" s="95"/>
      <c r="W15" s="95"/>
      <c r="X15" s="95"/>
      <c r="Y15" s="95"/>
      <c r="Z15" s="95"/>
      <c r="AA15" s="117"/>
      <c r="AB15" s="95"/>
      <c r="AC15" s="95"/>
      <c r="AD15" s="95"/>
      <c r="AE15" s="95"/>
      <c r="AF15" s="95"/>
      <c r="AG15" s="95"/>
      <c r="AH15" s="95"/>
      <c r="AI15" s="95"/>
      <c r="AJ15" s="95"/>
      <c r="AK15" s="117"/>
      <c r="AL15" s="95"/>
      <c r="AM15" s="95"/>
      <c r="AN15" s="95"/>
      <c r="AO15" s="95"/>
      <c r="AP15" s="95"/>
      <c r="AQ15" s="95"/>
      <c r="AR15" s="95"/>
      <c r="AS15" s="95"/>
      <c r="AT15" s="95"/>
      <c r="AU15" s="117"/>
      <c r="AV15" s="95"/>
      <c r="AW15" s="95"/>
      <c r="AX15" s="95"/>
      <c r="AY15" s="95"/>
      <c r="AZ15" s="95"/>
      <c r="BA15" s="95"/>
      <c r="BB15" s="95"/>
      <c r="BC15" s="95"/>
      <c r="BD15" s="95"/>
      <c r="BE15" s="117"/>
      <c r="BF15" s="95"/>
      <c r="BG15" s="95"/>
      <c r="BH15" s="95"/>
      <c r="BI15" s="95"/>
      <c r="BJ15" s="95"/>
      <c r="BK15" s="95"/>
      <c r="BL15" s="95"/>
      <c r="BM15" s="95"/>
      <c r="BN15" s="95"/>
      <c r="BO15" s="117"/>
      <c r="BP15" s="95"/>
      <c r="BQ15" s="95"/>
      <c r="BR15" s="95"/>
      <c r="BS15" s="95"/>
      <c r="BT15" s="95"/>
      <c r="BU15" s="95"/>
      <c r="BV15" s="95"/>
      <c r="BW15" s="95"/>
      <c r="BX15" s="95"/>
      <c r="BY15" s="95"/>
      <c r="BZ15" s="82" t="str">
        <f t="shared" si="5"/>
        <v/>
      </c>
      <c r="CA15" s="82" t="str">
        <f t="shared" si="1"/>
        <v/>
      </c>
      <c r="CB15" s="82" t="str">
        <f t="shared" si="6"/>
        <v/>
      </c>
      <c r="CC15" s="82" t="str">
        <f t="shared" si="2"/>
        <v/>
      </c>
      <c r="CD15" s="82" t="str">
        <f t="shared" si="7"/>
        <v/>
      </c>
      <c r="CE15" s="82" t="str">
        <f t="shared" si="8"/>
        <v/>
      </c>
      <c r="CF15" s="82" t="str">
        <f t="shared" si="9"/>
        <v/>
      </c>
      <c r="CG15" s="107" t="str">
        <f t="shared" si="10"/>
        <v/>
      </c>
      <c r="CJ15" s="85" t="str">
        <f t="shared" si="3"/>
        <v>Y</v>
      </c>
      <c r="CK15" s="85" t="str">
        <f t="shared" si="4"/>
        <v>Y</v>
      </c>
      <c r="CL15" s="85" t="str">
        <f t="shared" si="11"/>
        <v>N</v>
      </c>
      <c r="CM15" s="84" t="str">
        <f t="shared" si="12"/>
        <v/>
      </c>
      <c r="CN15" s="84">
        <f t="shared" si="13"/>
        <v>0</v>
      </c>
    </row>
    <row r="16" spans="1:92" x14ac:dyDescent="0.2">
      <c r="A16" s="81" t="str">
        <f t="shared" si="0"/>
        <v xml:space="preserve"> </v>
      </c>
      <c r="B16" s="82">
        <f t="shared" si="14"/>
        <v>15</v>
      </c>
      <c r="C16" s="86"/>
      <c r="D16" s="95"/>
      <c r="E16" s="110"/>
      <c r="F16" s="100"/>
      <c r="G16" s="115"/>
      <c r="H16" s="95"/>
      <c r="I16" s="95"/>
      <c r="J16" s="95"/>
      <c r="K16" s="95"/>
      <c r="L16" s="95"/>
      <c r="M16" s="95"/>
      <c r="N16" s="95"/>
      <c r="O16" s="95"/>
      <c r="P16" s="95"/>
      <c r="Q16" s="117"/>
      <c r="R16" s="95"/>
      <c r="S16" s="95"/>
      <c r="T16" s="95"/>
      <c r="U16" s="95"/>
      <c r="V16" s="95"/>
      <c r="W16" s="95"/>
      <c r="X16" s="95"/>
      <c r="Y16" s="95"/>
      <c r="Z16" s="95"/>
      <c r="AA16" s="117"/>
      <c r="AB16" s="95"/>
      <c r="AC16" s="95"/>
      <c r="AD16" s="95"/>
      <c r="AE16" s="95"/>
      <c r="AF16" s="95"/>
      <c r="AG16" s="95"/>
      <c r="AH16" s="95"/>
      <c r="AI16" s="95"/>
      <c r="AJ16" s="95"/>
      <c r="AK16" s="117"/>
      <c r="AL16" s="95"/>
      <c r="AM16" s="95"/>
      <c r="AN16" s="95"/>
      <c r="AO16" s="95"/>
      <c r="AP16" s="95"/>
      <c r="AQ16" s="95"/>
      <c r="AR16" s="95"/>
      <c r="AS16" s="95"/>
      <c r="AT16" s="95"/>
      <c r="AU16" s="117"/>
      <c r="AV16" s="95"/>
      <c r="AW16" s="95"/>
      <c r="AX16" s="95"/>
      <c r="AY16" s="95"/>
      <c r="AZ16" s="95"/>
      <c r="BA16" s="95"/>
      <c r="BB16" s="95"/>
      <c r="BC16" s="95"/>
      <c r="BD16" s="95"/>
      <c r="BE16" s="117"/>
      <c r="BF16" s="95"/>
      <c r="BG16" s="95"/>
      <c r="BH16" s="95"/>
      <c r="BI16" s="95"/>
      <c r="BJ16" s="95"/>
      <c r="BK16" s="95"/>
      <c r="BL16" s="95"/>
      <c r="BM16" s="95"/>
      <c r="BN16" s="95"/>
      <c r="BO16" s="117"/>
      <c r="BP16" s="95"/>
      <c r="BQ16" s="95"/>
      <c r="BR16" s="95"/>
      <c r="BS16" s="95"/>
      <c r="BT16" s="95"/>
      <c r="BU16" s="95"/>
      <c r="BV16" s="95"/>
      <c r="BW16" s="95"/>
      <c r="BX16" s="95"/>
      <c r="BY16" s="95"/>
      <c r="BZ16" s="82" t="str">
        <f t="shared" si="5"/>
        <v/>
      </c>
      <c r="CA16" s="82" t="str">
        <f t="shared" si="1"/>
        <v/>
      </c>
      <c r="CB16" s="82" t="str">
        <f t="shared" si="6"/>
        <v/>
      </c>
      <c r="CC16" s="82" t="str">
        <f t="shared" si="2"/>
        <v/>
      </c>
      <c r="CD16" s="82" t="str">
        <f t="shared" si="7"/>
        <v/>
      </c>
      <c r="CE16" s="82" t="str">
        <f t="shared" si="8"/>
        <v/>
      </c>
      <c r="CF16" s="82" t="str">
        <f t="shared" si="9"/>
        <v/>
      </c>
      <c r="CG16" s="107" t="str">
        <f t="shared" si="10"/>
        <v/>
      </c>
      <c r="CJ16" s="85" t="str">
        <f t="shared" si="3"/>
        <v>Y</v>
      </c>
      <c r="CK16" s="85" t="str">
        <f t="shared" si="4"/>
        <v>Y</v>
      </c>
      <c r="CL16" s="85" t="str">
        <f t="shared" si="11"/>
        <v>N</v>
      </c>
      <c r="CM16" s="84" t="str">
        <f t="shared" si="12"/>
        <v/>
      </c>
      <c r="CN16" s="84">
        <f t="shared" si="13"/>
        <v>0</v>
      </c>
    </row>
    <row r="17" spans="1:91" x14ac:dyDescent="0.2">
      <c r="A17" s="81" t="str">
        <f t="shared" si="0"/>
        <v xml:space="preserve"> </v>
      </c>
      <c r="B17" s="82">
        <f t="shared" si="14"/>
        <v>16</v>
      </c>
      <c r="C17" s="86"/>
      <c r="D17" s="95"/>
      <c r="E17" s="110"/>
      <c r="F17" s="100"/>
      <c r="G17" s="115"/>
      <c r="H17" s="95"/>
      <c r="I17" s="95"/>
      <c r="J17" s="95"/>
      <c r="K17" s="95"/>
      <c r="L17" s="95"/>
      <c r="M17" s="95"/>
      <c r="N17" s="95"/>
      <c r="O17" s="95"/>
      <c r="P17" s="95"/>
      <c r="Q17" s="117"/>
      <c r="R17" s="95"/>
      <c r="S17" s="95"/>
      <c r="T17" s="95"/>
      <c r="U17" s="95"/>
      <c r="V17" s="95"/>
      <c r="W17" s="95"/>
      <c r="X17" s="95"/>
      <c r="Y17" s="95"/>
      <c r="Z17" s="95"/>
      <c r="AA17" s="117"/>
      <c r="AB17" s="95"/>
      <c r="AC17" s="95"/>
      <c r="AD17" s="95"/>
      <c r="AE17" s="95"/>
      <c r="AF17" s="95"/>
      <c r="AG17" s="95"/>
      <c r="AH17" s="95"/>
      <c r="AI17" s="95"/>
      <c r="AJ17" s="95"/>
      <c r="AK17" s="117"/>
      <c r="AL17" s="95"/>
      <c r="AM17" s="95"/>
      <c r="AN17" s="95"/>
      <c r="AO17" s="95"/>
      <c r="AP17" s="95"/>
      <c r="AQ17" s="95"/>
      <c r="AR17" s="95"/>
      <c r="AS17" s="95"/>
      <c r="AT17" s="95"/>
      <c r="AU17" s="117"/>
      <c r="AV17" s="95"/>
      <c r="AW17" s="95"/>
      <c r="AX17" s="95"/>
      <c r="AY17" s="95"/>
      <c r="AZ17" s="95"/>
      <c r="BA17" s="95"/>
      <c r="BB17" s="95"/>
      <c r="BC17" s="95"/>
      <c r="BD17" s="95"/>
      <c r="BE17" s="117"/>
      <c r="BF17" s="95"/>
      <c r="BG17" s="95"/>
      <c r="BH17" s="95"/>
      <c r="BI17" s="95"/>
      <c r="BJ17" s="95"/>
      <c r="BK17" s="95"/>
      <c r="BL17" s="95"/>
      <c r="BM17" s="95"/>
      <c r="BN17" s="95"/>
      <c r="BO17" s="117"/>
      <c r="BP17" s="95"/>
      <c r="BQ17" s="95"/>
      <c r="BR17" s="95"/>
      <c r="BS17" s="95"/>
      <c r="BT17" s="95"/>
      <c r="BU17" s="95"/>
      <c r="BV17" s="95"/>
      <c r="BW17" s="95"/>
      <c r="BX17" s="95"/>
      <c r="BY17" s="95"/>
      <c r="BZ17" s="82" t="str">
        <f t="shared" si="5"/>
        <v/>
      </c>
      <c r="CA17" s="82" t="str">
        <f t="shared" si="1"/>
        <v/>
      </c>
      <c r="CB17" s="82" t="str">
        <f t="shared" si="6"/>
        <v/>
      </c>
      <c r="CC17" s="82" t="str">
        <f t="shared" si="2"/>
        <v/>
      </c>
      <c r="CD17" s="82" t="str">
        <f t="shared" si="7"/>
        <v/>
      </c>
      <c r="CE17" s="82" t="str">
        <f t="shared" si="8"/>
        <v/>
      </c>
      <c r="CF17" s="82" t="str">
        <f t="shared" si="9"/>
        <v/>
      </c>
      <c r="CG17" s="107" t="str">
        <f t="shared" si="10"/>
        <v/>
      </c>
      <c r="CJ17" s="85" t="str">
        <f t="shared" si="3"/>
        <v>Y</v>
      </c>
      <c r="CK17" s="85" t="str">
        <f t="shared" si="4"/>
        <v>Y</v>
      </c>
      <c r="CL17" s="85" t="str">
        <f t="shared" si="11"/>
        <v>N</v>
      </c>
      <c r="CM17" s="84" t="str">
        <f t="shared" si="12"/>
        <v/>
      </c>
    </row>
    <row r="18" spans="1:91" x14ac:dyDescent="0.2">
      <c r="A18" s="81" t="str">
        <f t="shared" si="0"/>
        <v xml:space="preserve"> </v>
      </c>
      <c r="B18" s="82">
        <f t="shared" si="14"/>
        <v>17</v>
      </c>
      <c r="C18" s="86"/>
      <c r="D18" s="95"/>
      <c r="E18" s="110"/>
      <c r="F18" s="100"/>
      <c r="G18" s="115"/>
      <c r="H18" s="95"/>
      <c r="I18" s="95"/>
      <c r="J18" s="95"/>
      <c r="K18" s="95"/>
      <c r="L18" s="95"/>
      <c r="M18" s="95"/>
      <c r="N18" s="95"/>
      <c r="O18" s="95"/>
      <c r="P18" s="95"/>
      <c r="Q18" s="117"/>
      <c r="R18" s="95"/>
      <c r="S18" s="95"/>
      <c r="T18" s="95"/>
      <c r="U18" s="95"/>
      <c r="V18" s="95"/>
      <c r="W18" s="95"/>
      <c r="X18" s="95"/>
      <c r="Y18" s="95"/>
      <c r="Z18" s="95"/>
      <c r="AA18" s="117"/>
      <c r="AB18" s="95"/>
      <c r="AC18" s="95"/>
      <c r="AD18" s="95"/>
      <c r="AE18" s="95"/>
      <c r="AF18" s="95"/>
      <c r="AG18" s="95"/>
      <c r="AH18" s="95"/>
      <c r="AI18" s="95"/>
      <c r="AJ18" s="95"/>
      <c r="AK18" s="117"/>
      <c r="AL18" s="95"/>
      <c r="AM18" s="95"/>
      <c r="AN18" s="95"/>
      <c r="AO18" s="95"/>
      <c r="AP18" s="95"/>
      <c r="AQ18" s="95"/>
      <c r="AR18" s="95"/>
      <c r="AS18" s="95"/>
      <c r="AT18" s="95"/>
      <c r="AU18" s="117"/>
      <c r="AV18" s="95"/>
      <c r="AW18" s="95"/>
      <c r="AX18" s="95"/>
      <c r="AY18" s="95"/>
      <c r="AZ18" s="95"/>
      <c r="BA18" s="95"/>
      <c r="BB18" s="95"/>
      <c r="BC18" s="95"/>
      <c r="BD18" s="95"/>
      <c r="BE18" s="117"/>
      <c r="BF18" s="95"/>
      <c r="BG18" s="95"/>
      <c r="BH18" s="95"/>
      <c r="BI18" s="95"/>
      <c r="BJ18" s="95"/>
      <c r="BK18" s="95"/>
      <c r="BL18" s="95"/>
      <c r="BM18" s="95"/>
      <c r="BN18" s="95"/>
      <c r="BO18" s="117"/>
      <c r="BP18" s="95"/>
      <c r="BQ18" s="95"/>
      <c r="BR18" s="95"/>
      <c r="BS18" s="95"/>
      <c r="BT18" s="95"/>
      <c r="BU18" s="95"/>
      <c r="BV18" s="95"/>
      <c r="BW18" s="95"/>
      <c r="BX18" s="95"/>
      <c r="BY18" s="95"/>
      <c r="BZ18" s="82" t="str">
        <f t="shared" si="5"/>
        <v/>
      </c>
      <c r="CA18" s="82" t="str">
        <f t="shared" si="1"/>
        <v/>
      </c>
      <c r="CB18" s="82" t="str">
        <f t="shared" si="6"/>
        <v/>
      </c>
      <c r="CC18" s="82" t="str">
        <f t="shared" si="2"/>
        <v/>
      </c>
      <c r="CD18" s="82" t="str">
        <f t="shared" si="7"/>
        <v/>
      </c>
      <c r="CE18" s="82" t="str">
        <f t="shared" si="8"/>
        <v/>
      </c>
      <c r="CF18" s="82" t="str">
        <f t="shared" si="9"/>
        <v/>
      </c>
      <c r="CG18" s="107" t="str">
        <f t="shared" si="10"/>
        <v/>
      </c>
      <c r="CJ18" s="85" t="str">
        <f t="shared" si="3"/>
        <v>Y</v>
      </c>
      <c r="CK18" s="85" t="str">
        <f t="shared" si="4"/>
        <v>Y</v>
      </c>
      <c r="CL18" s="85" t="str">
        <f t="shared" si="11"/>
        <v>N</v>
      </c>
      <c r="CM18" s="84" t="str">
        <f t="shared" si="12"/>
        <v/>
      </c>
    </row>
    <row r="19" spans="1:91" x14ac:dyDescent="0.2">
      <c r="A19" s="81" t="str">
        <f t="shared" si="0"/>
        <v xml:space="preserve"> </v>
      </c>
      <c r="B19" s="82">
        <f t="shared" si="14"/>
        <v>18</v>
      </c>
      <c r="C19" s="86"/>
      <c r="D19" s="95"/>
      <c r="E19" s="110"/>
      <c r="F19" s="100"/>
      <c r="G19" s="115"/>
      <c r="H19" s="95"/>
      <c r="I19" s="95"/>
      <c r="J19" s="95"/>
      <c r="K19" s="95"/>
      <c r="L19" s="95"/>
      <c r="M19" s="95"/>
      <c r="N19" s="95"/>
      <c r="O19" s="95"/>
      <c r="P19" s="95"/>
      <c r="Q19" s="117"/>
      <c r="R19" s="95"/>
      <c r="S19" s="95"/>
      <c r="T19" s="95"/>
      <c r="U19" s="95"/>
      <c r="V19" s="95"/>
      <c r="W19" s="95"/>
      <c r="X19" s="95"/>
      <c r="Y19" s="95"/>
      <c r="Z19" s="95"/>
      <c r="AA19" s="117"/>
      <c r="AB19" s="95"/>
      <c r="AC19" s="95"/>
      <c r="AD19" s="95"/>
      <c r="AE19" s="95"/>
      <c r="AF19" s="95"/>
      <c r="AG19" s="95"/>
      <c r="AH19" s="95"/>
      <c r="AI19" s="95"/>
      <c r="AJ19" s="95"/>
      <c r="AK19" s="117"/>
      <c r="AL19" s="95"/>
      <c r="AM19" s="95"/>
      <c r="AN19" s="95"/>
      <c r="AO19" s="95"/>
      <c r="AP19" s="95"/>
      <c r="AQ19" s="95"/>
      <c r="AR19" s="95"/>
      <c r="AS19" s="95"/>
      <c r="AT19" s="95"/>
      <c r="AU19" s="117"/>
      <c r="AV19" s="95"/>
      <c r="AW19" s="95"/>
      <c r="AX19" s="95"/>
      <c r="AY19" s="95"/>
      <c r="AZ19" s="95"/>
      <c r="BA19" s="95"/>
      <c r="BB19" s="95"/>
      <c r="BC19" s="95"/>
      <c r="BD19" s="95"/>
      <c r="BE19" s="117"/>
      <c r="BF19" s="95"/>
      <c r="BG19" s="95"/>
      <c r="BH19" s="95"/>
      <c r="BI19" s="95"/>
      <c r="BJ19" s="95"/>
      <c r="BK19" s="95"/>
      <c r="BL19" s="95"/>
      <c r="BM19" s="95"/>
      <c r="BN19" s="95"/>
      <c r="BO19" s="117"/>
      <c r="BP19" s="95"/>
      <c r="BQ19" s="95"/>
      <c r="BR19" s="95"/>
      <c r="BS19" s="95"/>
      <c r="BT19" s="95"/>
      <c r="BU19" s="95"/>
      <c r="BV19" s="95"/>
      <c r="BW19" s="95"/>
      <c r="BX19" s="95"/>
      <c r="BY19" s="95"/>
      <c r="BZ19" s="82" t="str">
        <f t="shared" si="5"/>
        <v/>
      </c>
      <c r="CA19" s="82" t="str">
        <f t="shared" si="1"/>
        <v/>
      </c>
      <c r="CB19" s="82" t="str">
        <f t="shared" si="6"/>
        <v/>
      </c>
      <c r="CC19" s="82" t="str">
        <f t="shared" si="2"/>
        <v/>
      </c>
      <c r="CD19" s="82" t="str">
        <f t="shared" si="7"/>
        <v/>
      </c>
      <c r="CE19" s="82" t="str">
        <f t="shared" si="8"/>
        <v/>
      </c>
      <c r="CF19" s="82" t="str">
        <f t="shared" si="9"/>
        <v/>
      </c>
      <c r="CG19" s="107" t="str">
        <f t="shared" si="10"/>
        <v/>
      </c>
      <c r="CJ19" s="85" t="str">
        <f t="shared" si="3"/>
        <v>Y</v>
      </c>
      <c r="CK19" s="85" t="str">
        <f t="shared" si="4"/>
        <v>Y</v>
      </c>
      <c r="CL19" s="85" t="str">
        <f t="shared" si="11"/>
        <v>N</v>
      </c>
      <c r="CM19" s="84" t="str">
        <f t="shared" si="12"/>
        <v/>
      </c>
    </row>
    <row r="20" spans="1:91" x14ac:dyDescent="0.2">
      <c r="A20" s="81" t="str">
        <f t="shared" si="0"/>
        <v xml:space="preserve"> </v>
      </c>
      <c r="B20" s="82">
        <f t="shared" si="14"/>
        <v>19</v>
      </c>
      <c r="C20" s="86"/>
      <c r="D20" s="95"/>
      <c r="E20" s="110"/>
      <c r="F20" s="100"/>
      <c r="G20" s="115"/>
      <c r="H20" s="95"/>
      <c r="I20" s="95"/>
      <c r="J20" s="95"/>
      <c r="K20" s="95"/>
      <c r="L20" s="95"/>
      <c r="M20" s="95"/>
      <c r="N20" s="95"/>
      <c r="O20" s="95"/>
      <c r="P20" s="95"/>
      <c r="Q20" s="117"/>
      <c r="R20" s="95"/>
      <c r="S20" s="95"/>
      <c r="T20" s="95"/>
      <c r="U20" s="95"/>
      <c r="V20" s="95"/>
      <c r="W20" s="95"/>
      <c r="X20" s="95"/>
      <c r="Y20" s="95"/>
      <c r="Z20" s="95"/>
      <c r="AA20" s="117"/>
      <c r="AB20" s="95"/>
      <c r="AC20" s="95"/>
      <c r="AD20" s="95"/>
      <c r="AE20" s="95"/>
      <c r="AF20" s="95"/>
      <c r="AG20" s="95"/>
      <c r="AH20" s="95"/>
      <c r="AI20" s="95"/>
      <c r="AJ20" s="95"/>
      <c r="AK20" s="117"/>
      <c r="AL20" s="95"/>
      <c r="AM20" s="95"/>
      <c r="AN20" s="95"/>
      <c r="AO20" s="95"/>
      <c r="AP20" s="95"/>
      <c r="AQ20" s="95"/>
      <c r="AR20" s="95"/>
      <c r="AS20" s="95"/>
      <c r="AT20" s="95"/>
      <c r="AU20" s="117"/>
      <c r="AV20" s="95"/>
      <c r="AW20" s="95"/>
      <c r="AX20" s="95"/>
      <c r="AY20" s="95"/>
      <c r="AZ20" s="95"/>
      <c r="BA20" s="95"/>
      <c r="BB20" s="95"/>
      <c r="BC20" s="95"/>
      <c r="BD20" s="95"/>
      <c r="BE20" s="117"/>
      <c r="BF20" s="95"/>
      <c r="BG20" s="95"/>
      <c r="BH20" s="95"/>
      <c r="BI20" s="95"/>
      <c r="BJ20" s="95"/>
      <c r="BK20" s="95"/>
      <c r="BL20" s="95"/>
      <c r="BM20" s="95"/>
      <c r="BN20" s="95"/>
      <c r="BO20" s="117"/>
      <c r="BP20" s="95"/>
      <c r="BQ20" s="95"/>
      <c r="BR20" s="95"/>
      <c r="BS20" s="95"/>
      <c r="BT20" s="95"/>
      <c r="BU20" s="95"/>
      <c r="BV20" s="95"/>
      <c r="BW20" s="95"/>
      <c r="BX20" s="95"/>
      <c r="BY20" s="95"/>
      <c r="BZ20" s="82" t="str">
        <f t="shared" si="5"/>
        <v/>
      </c>
      <c r="CA20" s="82" t="str">
        <f t="shared" si="1"/>
        <v/>
      </c>
      <c r="CB20" s="82" t="str">
        <f t="shared" si="6"/>
        <v/>
      </c>
      <c r="CC20" s="82" t="str">
        <f t="shared" si="2"/>
        <v/>
      </c>
      <c r="CD20" s="82" t="str">
        <f t="shared" si="7"/>
        <v/>
      </c>
      <c r="CE20" s="82" t="str">
        <f t="shared" si="8"/>
        <v/>
      </c>
      <c r="CF20" s="82" t="str">
        <f t="shared" si="9"/>
        <v/>
      </c>
      <c r="CG20" s="107" t="str">
        <f t="shared" si="10"/>
        <v/>
      </c>
      <c r="CJ20" s="85" t="str">
        <f t="shared" si="3"/>
        <v>Y</v>
      </c>
      <c r="CK20" s="85" t="str">
        <f t="shared" si="4"/>
        <v>Y</v>
      </c>
      <c r="CL20" s="85" t="str">
        <f t="shared" si="11"/>
        <v>N</v>
      </c>
      <c r="CM20" s="84" t="str">
        <f t="shared" si="12"/>
        <v/>
      </c>
    </row>
    <row r="21" spans="1:91" x14ac:dyDescent="0.2">
      <c r="A21" s="81" t="str">
        <f t="shared" si="0"/>
        <v xml:space="preserve"> </v>
      </c>
      <c r="B21" s="82">
        <f t="shared" si="14"/>
        <v>20</v>
      </c>
      <c r="C21" s="86"/>
      <c r="D21" s="95"/>
      <c r="E21" s="110"/>
      <c r="F21" s="100"/>
      <c r="G21" s="115"/>
      <c r="H21" s="95"/>
      <c r="I21" s="95"/>
      <c r="J21" s="95"/>
      <c r="K21" s="95"/>
      <c r="L21" s="95"/>
      <c r="M21" s="95"/>
      <c r="N21" s="95"/>
      <c r="O21" s="95"/>
      <c r="P21" s="95"/>
      <c r="Q21" s="117"/>
      <c r="R21" s="95"/>
      <c r="S21" s="95"/>
      <c r="T21" s="95"/>
      <c r="U21" s="95"/>
      <c r="V21" s="95"/>
      <c r="W21" s="95"/>
      <c r="X21" s="95"/>
      <c r="Y21" s="95"/>
      <c r="Z21" s="95"/>
      <c r="AA21" s="117"/>
      <c r="AB21" s="95"/>
      <c r="AC21" s="95"/>
      <c r="AD21" s="95"/>
      <c r="AE21" s="95"/>
      <c r="AF21" s="95"/>
      <c r="AG21" s="95"/>
      <c r="AH21" s="95"/>
      <c r="AI21" s="95"/>
      <c r="AJ21" s="95"/>
      <c r="AK21" s="117"/>
      <c r="AL21" s="95"/>
      <c r="AM21" s="95"/>
      <c r="AN21" s="95"/>
      <c r="AO21" s="95"/>
      <c r="AP21" s="95"/>
      <c r="AQ21" s="95"/>
      <c r="AR21" s="95"/>
      <c r="AS21" s="95"/>
      <c r="AT21" s="95"/>
      <c r="AU21" s="117"/>
      <c r="AV21" s="95"/>
      <c r="AW21" s="95"/>
      <c r="AX21" s="95"/>
      <c r="AY21" s="95"/>
      <c r="AZ21" s="95"/>
      <c r="BA21" s="95"/>
      <c r="BB21" s="95"/>
      <c r="BC21" s="95"/>
      <c r="BD21" s="95"/>
      <c r="BE21" s="117"/>
      <c r="BF21" s="95"/>
      <c r="BG21" s="95"/>
      <c r="BH21" s="95"/>
      <c r="BI21" s="95"/>
      <c r="BJ21" s="95"/>
      <c r="BK21" s="95"/>
      <c r="BL21" s="95"/>
      <c r="BM21" s="95"/>
      <c r="BN21" s="95"/>
      <c r="BO21" s="117"/>
      <c r="BP21" s="95"/>
      <c r="BQ21" s="95"/>
      <c r="BR21" s="95"/>
      <c r="BS21" s="95"/>
      <c r="BT21" s="95"/>
      <c r="BU21" s="95"/>
      <c r="BV21" s="95"/>
      <c r="BW21" s="95"/>
      <c r="BX21" s="95"/>
      <c r="BY21" s="95"/>
      <c r="BZ21" s="82" t="str">
        <f t="shared" si="5"/>
        <v/>
      </c>
      <c r="CA21" s="82" t="str">
        <f t="shared" si="1"/>
        <v/>
      </c>
      <c r="CB21" s="82" t="str">
        <f t="shared" si="6"/>
        <v/>
      </c>
      <c r="CC21" s="82" t="str">
        <f t="shared" si="2"/>
        <v/>
      </c>
      <c r="CD21" s="82" t="str">
        <f t="shared" si="7"/>
        <v/>
      </c>
      <c r="CE21" s="82" t="str">
        <f t="shared" si="8"/>
        <v/>
      </c>
      <c r="CF21" s="82" t="str">
        <f t="shared" si="9"/>
        <v/>
      </c>
      <c r="CG21" s="107" t="str">
        <f t="shared" si="10"/>
        <v/>
      </c>
      <c r="CJ21" s="85" t="str">
        <f t="shared" si="3"/>
        <v>Y</v>
      </c>
      <c r="CK21" s="85" t="str">
        <f t="shared" si="4"/>
        <v>Y</v>
      </c>
      <c r="CL21" s="85" t="str">
        <f t="shared" si="11"/>
        <v>N</v>
      </c>
      <c r="CM21" s="84" t="str">
        <f t="shared" si="12"/>
        <v/>
      </c>
    </row>
    <row r="22" spans="1:91" x14ac:dyDescent="0.2">
      <c r="A22" s="81" t="str">
        <f t="shared" si="0"/>
        <v xml:space="preserve"> </v>
      </c>
      <c r="B22" s="82">
        <f t="shared" si="14"/>
        <v>21</v>
      </c>
      <c r="C22" s="86"/>
      <c r="D22" s="95"/>
      <c r="E22" s="110"/>
      <c r="F22" s="100"/>
      <c r="G22" s="115"/>
      <c r="H22" s="95"/>
      <c r="I22" s="95"/>
      <c r="J22" s="95"/>
      <c r="K22" s="95"/>
      <c r="L22" s="95"/>
      <c r="M22" s="95"/>
      <c r="N22" s="95"/>
      <c r="O22" s="95"/>
      <c r="P22" s="95"/>
      <c r="Q22" s="117"/>
      <c r="R22" s="95"/>
      <c r="S22" s="95"/>
      <c r="T22" s="95"/>
      <c r="U22" s="95"/>
      <c r="V22" s="95"/>
      <c r="W22" s="95"/>
      <c r="X22" s="95"/>
      <c r="Y22" s="95"/>
      <c r="Z22" s="95"/>
      <c r="AA22" s="117"/>
      <c r="AB22" s="95"/>
      <c r="AC22" s="95"/>
      <c r="AD22" s="95"/>
      <c r="AE22" s="95"/>
      <c r="AF22" s="95"/>
      <c r="AG22" s="95"/>
      <c r="AH22" s="95"/>
      <c r="AI22" s="95"/>
      <c r="AJ22" s="95"/>
      <c r="AK22" s="117"/>
      <c r="AL22" s="95"/>
      <c r="AM22" s="95"/>
      <c r="AN22" s="95"/>
      <c r="AO22" s="95"/>
      <c r="AP22" s="95"/>
      <c r="AQ22" s="95"/>
      <c r="AR22" s="95"/>
      <c r="AS22" s="95"/>
      <c r="AT22" s="95"/>
      <c r="AU22" s="117"/>
      <c r="AV22" s="95"/>
      <c r="AW22" s="95"/>
      <c r="AX22" s="95"/>
      <c r="AY22" s="95"/>
      <c r="AZ22" s="95"/>
      <c r="BA22" s="95"/>
      <c r="BB22" s="95"/>
      <c r="BC22" s="95"/>
      <c r="BD22" s="95"/>
      <c r="BE22" s="117"/>
      <c r="BF22" s="95"/>
      <c r="BG22" s="95"/>
      <c r="BH22" s="95"/>
      <c r="BI22" s="95"/>
      <c r="BJ22" s="95"/>
      <c r="BK22" s="95"/>
      <c r="BL22" s="95"/>
      <c r="BM22" s="95"/>
      <c r="BN22" s="95"/>
      <c r="BO22" s="117"/>
      <c r="BP22" s="95"/>
      <c r="BQ22" s="95"/>
      <c r="BR22" s="95"/>
      <c r="BS22" s="95"/>
      <c r="BT22" s="95"/>
      <c r="BU22" s="95"/>
      <c r="BV22" s="95"/>
      <c r="BW22" s="95"/>
      <c r="BX22" s="95"/>
      <c r="BY22" s="95"/>
      <c r="BZ22" s="82" t="str">
        <f t="shared" si="5"/>
        <v/>
      </c>
      <c r="CA22" s="82" t="str">
        <f t="shared" si="1"/>
        <v/>
      </c>
      <c r="CB22" s="82" t="str">
        <f t="shared" si="6"/>
        <v/>
      </c>
      <c r="CC22" s="82" t="str">
        <f t="shared" si="2"/>
        <v/>
      </c>
      <c r="CD22" s="82" t="str">
        <f t="shared" si="7"/>
        <v/>
      </c>
      <c r="CE22" s="82" t="str">
        <f t="shared" si="8"/>
        <v/>
      </c>
      <c r="CF22" s="82" t="str">
        <f t="shared" si="9"/>
        <v/>
      </c>
      <c r="CG22" s="107" t="str">
        <f t="shared" si="10"/>
        <v/>
      </c>
      <c r="CJ22" s="85" t="str">
        <f t="shared" si="3"/>
        <v>Y</v>
      </c>
      <c r="CK22" s="85" t="str">
        <f t="shared" si="4"/>
        <v>Y</v>
      </c>
      <c r="CL22" s="85" t="str">
        <f t="shared" si="11"/>
        <v>N</v>
      </c>
      <c r="CM22" s="84" t="str">
        <f t="shared" si="12"/>
        <v/>
      </c>
    </row>
    <row r="23" spans="1:91" x14ac:dyDescent="0.2">
      <c r="A23" s="81" t="str">
        <f t="shared" si="0"/>
        <v xml:space="preserve"> </v>
      </c>
      <c r="B23" s="82">
        <f t="shared" si="14"/>
        <v>22</v>
      </c>
      <c r="C23" s="86"/>
      <c r="D23" s="95"/>
      <c r="E23" s="110"/>
      <c r="F23" s="100"/>
      <c r="G23" s="115"/>
      <c r="H23" s="95"/>
      <c r="I23" s="95"/>
      <c r="J23" s="95"/>
      <c r="K23" s="95"/>
      <c r="L23" s="95"/>
      <c r="M23" s="95"/>
      <c r="N23" s="95"/>
      <c r="O23" s="95"/>
      <c r="P23" s="95"/>
      <c r="Q23" s="117"/>
      <c r="R23" s="95"/>
      <c r="S23" s="95"/>
      <c r="T23" s="95"/>
      <c r="U23" s="95"/>
      <c r="V23" s="95"/>
      <c r="W23" s="95"/>
      <c r="X23" s="95"/>
      <c r="Y23" s="95"/>
      <c r="Z23" s="95"/>
      <c r="AA23" s="117"/>
      <c r="AB23" s="95"/>
      <c r="AC23" s="95"/>
      <c r="AD23" s="95"/>
      <c r="AE23" s="95"/>
      <c r="AF23" s="95"/>
      <c r="AG23" s="95"/>
      <c r="AH23" s="95"/>
      <c r="AI23" s="95"/>
      <c r="AJ23" s="95"/>
      <c r="AK23" s="117"/>
      <c r="AL23" s="95"/>
      <c r="AM23" s="95"/>
      <c r="AN23" s="95"/>
      <c r="AO23" s="95"/>
      <c r="AP23" s="95"/>
      <c r="AQ23" s="95"/>
      <c r="AR23" s="95"/>
      <c r="AS23" s="95"/>
      <c r="AT23" s="95"/>
      <c r="AU23" s="117"/>
      <c r="AV23" s="95"/>
      <c r="AW23" s="95"/>
      <c r="AX23" s="95"/>
      <c r="AY23" s="95"/>
      <c r="AZ23" s="95"/>
      <c r="BA23" s="95"/>
      <c r="BB23" s="95"/>
      <c r="BC23" s="95"/>
      <c r="BD23" s="95"/>
      <c r="BE23" s="117"/>
      <c r="BF23" s="95"/>
      <c r="BG23" s="95"/>
      <c r="BH23" s="95"/>
      <c r="BI23" s="95"/>
      <c r="BJ23" s="95"/>
      <c r="BK23" s="95"/>
      <c r="BL23" s="95"/>
      <c r="BM23" s="95"/>
      <c r="BN23" s="95"/>
      <c r="BO23" s="117"/>
      <c r="BP23" s="95"/>
      <c r="BQ23" s="95"/>
      <c r="BR23" s="95"/>
      <c r="BS23" s="95"/>
      <c r="BT23" s="95"/>
      <c r="BU23" s="95"/>
      <c r="BV23" s="95"/>
      <c r="BW23" s="95"/>
      <c r="BX23" s="95"/>
      <c r="BY23" s="95"/>
      <c r="BZ23" s="82" t="str">
        <f t="shared" si="5"/>
        <v/>
      </c>
      <c r="CA23" s="82" t="str">
        <f t="shared" si="1"/>
        <v/>
      </c>
      <c r="CB23" s="82" t="str">
        <f t="shared" si="6"/>
        <v/>
      </c>
      <c r="CC23" s="82" t="str">
        <f t="shared" si="2"/>
        <v/>
      </c>
      <c r="CD23" s="82" t="str">
        <f t="shared" si="7"/>
        <v/>
      </c>
      <c r="CE23" s="82" t="str">
        <f t="shared" si="8"/>
        <v/>
      </c>
      <c r="CF23" s="82" t="str">
        <f t="shared" si="9"/>
        <v/>
      </c>
      <c r="CG23" s="107" t="str">
        <f t="shared" si="10"/>
        <v/>
      </c>
      <c r="CJ23" s="85" t="str">
        <f t="shared" si="3"/>
        <v>Y</v>
      </c>
      <c r="CK23" s="85" t="str">
        <f t="shared" si="4"/>
        <v>Y</v>
      </c>
      <c r="CL23" s="85" t="str">
        <f t="shared" si="11"/>
        <v>N</v>
      </c>
      <c r="CM23" s="84" t="str">
        <f t="shared" si="12"/>
        <v/>
      </c>
    </row>
    <row r="24" spans="1:91" x14ac:dyDescent="0.2">
      <c r="A24" s="81" t="str">
        <f t="shared" si="0"/>
        <v xml:space="preserve"> </v>
      </c>
      <c r="B24" s="82">
        <f t="shared" si="14"/>
        <v>23</v>
      </c>
      <c r="C24" s="86"/>
      <c r="D24" s="95"/>
      <c r="E24" s="110"/>
      <c r="F24" s="100"/>
      <c r="G24" s="115"/>
      <c r="H24" s="95"/>
      <c r="I24" s="95"/>
      <c r="J24" s="95"/>
      <c r="K24" s="95"/>
      <c r="L24" s="95"/>
      <c r="M24" s="95"/>
      <c r="N24" s="95"/>
      <c r="O24" s="95"/>
      <c r="P24" s="95"/>
      <c r="Q24" s="117"/>
      <c r="R24" s="95"/>
      <c r="S24" s="95"/>
      <c r="T24" s="95"/>
      <c r="U24" s="95"/>
      <c r="V24" s="95"/>
      <c r="W24" s="95"/>
      <c r="X24" s="95"/>
      <c r="Y24" s="95"/>
      <c r="Z24" s="95"/>
      <c r="AA24" s="117"/>
      <c r="AB24" s="95"/>
      <c r="AC24" s="95"/>
      <c r="AD24" s="95"/>
      <c r="AE24" s="95"/>
      <c r="AF24" s="95"/>
      <c r="AG24" s="95"/>
      <c r="AH24" s="95"/>
      <c r="AI24" s="95"/>
      <c r="AJ24" s="95"/>
      <c r="AK24" s="117"/>
      <c r="AL24" s="95"/>
      <c r="AM24" s="95"/>
      <c r="AN24" s="95"/>
      <c r="AO24" s="95"/>
      <c r="AP24" s="95"/>
      <c r="AQ24" s="95"/>
      <c r="AR24" s="95"/>
      <c r="AS24" s="95"/>
      <c r="AT24" s="95"/>
      <c r="AU24" s="117"/>
      <c r="AV24" s="95"/>
      <c r="AW24" s="95"/>
      <c r="AX24" s="95"/>
      <c r="AY24" s="95"/>
      <c r="AZ24" s="95"/>
      <c r="BA24" s="95"/>
      <c r="BB24" s="95"/>
      <c r="BC24" s="95"/>
      <c r="BD24" s="95"/>
      <c r="BE24" s="117"/>
      <c r="BF24" s="95"/>
      <c r="BG24" s="95"/>
      <c r="BH24" s="95"/>
      <c r="BI24" s="95"/>
      <c r="BJ24" s="95"/>
      <c r="BK24" s="95"/>
      <c r="BL24" s="95"/>
      <c r="BM24" s="95"/>
      <c r="BN24" s="95"/>
      <c r="BO24" s="117"/>
      <c r="BP24" s="95"/>
      <c r="BQ24" s="95"/>
      <c r="BR24" s="95"/>
      <c r="BS24" s="95"/>
      <c r="BT24" s="95"/>
      <c r="BU24" s="95"/>
      <c r="BV24" s="95"/>
      <c r="BW24" s="95"/>
      <c r="BX24" s="95"/>
      <c r="BY24" s="95"/>
      <c r="BZ24" s="82" t="str">
        <f t="shared" si="5"/>
        <v/>
      </c>
      <c r="CA24" s="82" t="str">
        <f t="shared" si="1"/>
        <v/>
      </c>
      <c r="CB24" s="82" t="str">
        <f t="shared" si="6"/>
        <v/>
      </c>
      <c r="CC24" s="82" t="str">
        <f t="shared" si="2"/>
        <v/>
      </c>
      <c r="CD24" s="82" t="str">
        <f t="shared" si="7"/>
        <v/>
      </c>
      <c r="CE24" s="82" t="str">
        <f t="shared" si="8"/>
        <v/>
      </c>
      <c r="CF24" s="82" t="str">
        <f t="shared" si="9"/>
        <v/>
      </c>
      <c r="CG24" s="107" t="str">
        <f t="shared" si="10"/>
        <v/>
      </c>
      <c r="CJ24" s="85" t="str">
        <f t="shared" si="3"/>
        <v>Y</v>
      </c>
      <c r="CK24" s="85" t="str">
        <f t="shared" si="4"/>
        <v>Y</v>
      </c>
      <c r="CL24" s="85" t="str">
        <f t="shared" si="11"/>
        <v>N</v>
      </c>
      <c r="CM24" s="84" t="str">
        <f t="shared" si="12"/>
        <v/>
      </c>
    </row>
    <row r="25" spans="1:91" x14ac:dyDescent="0.2">
      <c r="A25" s="81" t="str">
        <f t="shared" si="0"/>
        <v xml:space="preserve"> </v>
      </c>
      <c r="B25" s="82">
        <f t="shared" si="14"/>
        <v>24</v>
      </c>
      <c r="C25" s="86"/>
      <c r="D25" s="95"/>
      <c r="E25" s="110"/>
      <c r="F25" s="100"/>
      <c r="G25" s="115"/>
      <c r="H25" s="95"/>
      <c r="I25" s="95"/>
      <c r="J25" s="95"/>
      <c r="K25" s="95"/>
      <c r="L25" s="95"/>
      <c r="M25" s="95"/>
      <c r="N25" s="95"/>
      <c r="O25" s="95"/>
      <c r="P25" s="95"/>
      <c r="Q25" s="117"/>
      <c r="R25" s="95"/>
      <c r="S25" s="95"/>
      <c r="T25" s="95"/>
      <c r="U25" s="95"/>
      <c r="V25" s="95"/>
      <c r="W25" s="95"/>
      <c r="X25" s="95"/>
      <c r="Y25" s="95"/>
      <c r="Z25" s="95"/>
      <c r="AA25" s="117"/>
      <c r="AB25" s="95"/>
      <c r="AC25" s="95"/>
      <c r="AD25" s="95"/>
      <c r="AE25" s="95"/>
      <c r="AF25" s="95"/>
      <c r="AG25" s="95"/>
      <c r="AH25" s="95"/>
      <c r="AI25" s="95"/>
      <c r="AJ25" s="95"/>
      <c r="AK25" s="117"/>
      <c r="AL25" s="95"/>
      <c r="AM25" s="95"/>
      <c r="AN25" s="95"/>
      <c r="AO25" s="95"/>
      <c r="AP25" s="95"/>
      <c r="AQ25" s="95"/>
      <c r="AR25" s="95"/>
      <c r="AS25" s="95"/>
      <c r="AT25" s="95"/>
      <c r="AU25" s="117"/>
      <c r="AV25" s="95"/>
      <c r="AW25" s="95"/>
      <c r="AX25" s="95"/>
      <c r="AY25" s="95"/>
      <c r="AZ25" s="95"/>
      <c r="BA25" s="95"/>
      <c r="BB25" s="95"/>
      <c r="BC25" s="95"/>
      <c r="BD25" s="95"/>
      <c r="BE25" s="117"/>
      <c r="BF25" s="95"/>
      <c r="BG25" s="95"/>
      <c r="BH25" s="95"/>
      <c r="BI25" s="95"/>
      <c r="BJ25" s="95"/>
      <c r="BK25" s="95"/>
      <c r="BL25" s="95"/>
      <c r="BM25" s="95"/>
      <c r="BN25" s="95"/>
      <c r="BO25" s="117"/>
      <c r="BP25" s="95"/>
      <c r="BQ25" s="95"/>
      <c r="BR25" s="95"/>
      <c r="BS25" s="95"/>
      <c r="BT25" s="95"/>
      <c r="BU25" s="95"/>
      <c r="BV25" s="95"/>
      <c r="BW25" s="95"/>
      <c r="BX25" s="95"/>
      <c r="BY25" s="95"/>
      <c r="BZ25" s="82" t="str">
        <f t="shared" si="5"/>
        <v/>
      </c>
      <c r="CA25" s="82" t="str">
        <f t="shared" si="1"/>
        <v/>
      </c>
      <c r="CB25" s="82" t="str">
        <f t="shared" si="6"/>
        <v/>
      </c>
      <c r="CC25" s="82" t="str">
        <f t="shared" si="2"/>
        <v/>
      </c>
      <c r="CD25" s="82" t="str">
        <f t="shared" si="7"/>
        <v/>
      </c>
      <c r="CE25" s="82" t="str">
        <f t="shared" si="8"/>
        <v/>
      </c>
      <c r="CF25" s="82" t="str">
        <f t="shared" si="9"/>
        <v/>
      </c>
      <c r="CG25" s="107" t="str">
        <f t="shared" si="10"/>
        <v/>
      </c>
      <c r="CJ25" s="85" t="str">
        <f t="shared" si="3"/>
        <v>Y</v>
      </c>
      <c r="CK25" s="85" t="str">
        <f t="shared" si="4"/>
        <v>Y</v>
      </c>
      <c r="CL25" s="85" t="str">
        <f t="shared" si="11"/>
        <v>N</v>
      </c>
      <c r="CM25" s="84" t="str">
        <f t="shared" si="12"/>
        <v/>
      </c>
    </row>
    <row r="26" spans="1:91" x14ac:dyDescent="0.2">
      <c r="A26" s="81" t="str">
        <f t="shared" si="0"/>
        <v xml:space="preserve"> </v>
      </c>
      <c r="B26" s="82">
        <f t="shared" si="14"/>
        <v>25</v>
      </c>
      <c r="C26" s="86"/>
      <c r="D26" s="95"/>
      <c r="E26" s="110"/>
      <c r="F26" s="100"/>
      <c r="G26" s="115"/>
      <c r="H26" s="95"/>
      <c r="I26" s="95"/>
      <c r="J26" s="95"/>
      <c r="K26" s="95"/>
      <c r="L26" s="95"/>
      <c r="M26" s="95"/>
      <c r="N26" s="95"/>
      <c r="O26" s="95"/>
      <c r="P26" s="95"/>
      <c r="Q26" s="117"/>
      <c r="R26" s="95"/>
      <c r="S26" s="95"/>
      <c r="T26" s="95"/>
      <c r="U26" s="95"/>
      <c r="V26" s="95"/>
      <c r="W26" s="95"/>
      <c r="X26" s="95"/>
      <c r="Y26" s="95"/>
      <c r="Z26" s="95"/>
      <c r="AA26" s="117"/>
      <c r="AB26" s="95"/>
      <c r="AC26" s="95"/>
      <c r="AD26" s="95"/>
      <c r="AE26" s="95"/>
      <c r="AF26" s="95"/>
      <c r="AG26" s="95"/>
      <c r="AH26" s="95"/>
      <c r="AI26" s="95"/>
      <c r="AJ26" s="95"/>
      <c r="AK26" s="117"/>
      <c r="AL26" s="95"/>
      <c r="AM26" s="95"/>
      <c r="AN26" s="95"/>
      <c r="AO26" s="95"/>
      <c r="AP26" s="95"/>
      <c r="AQ26" s="95"/>
      <c r="AR26" s="95"/>
      <c r="AS26" s="95"/>
      <c r="AT26" s="95"/>
      <c r="AU26" s="117"/>
      <c r="AV26" s="95"/>
      <c r="AW26" s="95"/>
      <c r="AX26" s="95"/>
      <c r="AY26" s="95"/>
      <c r="AZ26" s="95"/>
      <c r="BA26" s="95"/>
      <c r="BB26" s="95"/>
      <c r="BC26" s="95"/>
      <c r="BD26" s="95"/>
      <c r="BE26" s="117"/>
      <c r="BF26" s="95"/>
      <c r="BG26" s="95"/>
      <c r="BH26" s="95"/>
      <c r="BI26" s="95"/>
      <c r="BJ26" s="95"/>
      <c r="BK26" s="95"/>
      <c r="BL26" s="95"/>
      <c r="BM26" s="95"/>
      <c r="BN26" s="95"/>
      <c r="BO26" s="117"/>
      <c r="BP26" s="95"/>
      <c r="BQ26" s="95"/>
      <c r="BR26" s="95"/>
      <c r="BS26" s="95"/>
      <c r="BT26" s="95"/>
      <c r="BU26" s="95"/>
      <c r="BV26" s="95"/>
      <c r="BW26" s="95"/>
      <c r="BX26" s="95"/>
      <c r="BY26" s="95"/>
      <c r="BZ26" s="82" t="str">
        <f t="shared" si="5"/>
        <v/>
      </c>
      <c r="CA26" s="82" t="str">
        <f t="shared" si="1"/>
        <v/>
      </c>
      <c r="CB26" s="82" t="str">
        <f t="shared" si="6"/>
        <v/>
      </c>
      <c r="CC26" s="82" t="str">
        <f t="shared" si="2"/>
        <v/>
      </c>
      <c r="CD26" s="82" t="str">
        <f t="shared" si="7"/>
        <v/>
      </c>
      <c r="CE26" s="82" t="str">
        <f t="shared" si="8"/>
        <v/>
      </c>
      <c r="CF26" s="82" t="str">
        <f t="shared" si="9"/>
        <v/>
      </c>
      <c r="CG26" s="107" t="str">
        <f t="shared" si="10"/>
        <v/>
      </c>
      <c r="CJ26" s="85" t="str">
        <f t="shared" si="3"/>
        <v>Y</v>
      </c>
      <c r="CK26" s="85" t="str">
        <f t="shared" si="4"/>
        <v>Y</v>
      </c>
      <c r="CL26" s="85" t="str">
        <f t="shared" si="11"/>
        <v>N</v>
      </c>
      <c r="CM26" s="84" t="str">
        <f t="shared" si="12"/>
        <v/>
      </c>
    </row>
    <row r="27" spans="1:91" x14ac:dyDescent="0.2">
      <c r="A27" s="81" t="str">
        <f t="shared" si="0"/>
        <v xml:space="preserve"> </v>
      </c>
      <c r="B27" s="82">
        <f t="shared" si="14"/>
        <v>26</v>
      </c>
      <c r="C27" s="86"/>
      <c r="D27" s="95"/>
      <c r="E27" s="110"/>
      <c r="F27" s="100"/>
      <c r="G27" s="115"/>
      <c r="H27" s="95"/>
      <c r="I27" s="95"/>
      <c r="J27" s="95"/>
      <c r="K27" s="95"/>
      <c r="L27" s="95"/>
      <c r="M27" s="95"/>
      <c r="N27" s="95"/>
      <c r="O27" s="95"/>
      <c r="P27" s="95"/>
      <c r="Q27" s="117"/>
      <c r="R27" s="95"/>
      <c r="S27" s="95"/>
      <c r="T27" s="95"/>
      <c r="U27" s="95"/>
      <c r="V27" s="95"/>
      <c r="W27" s="95"/>
      <c r="X27" s="95"/>
      <c r="Y27" s="95"/>
      <c r="Z27" s="95"/>
      <c r="AA27" s="117"/>
      <c r="AB27" s="95"/>
      <c r="AC27" s="95"/>
      <c r="AD27" s="95"/>
      <c r="AE27" s="95"/>
      <c r="AF27" s="95"/>
      <c r="AG27" s="95"/>
      <c r="AH27" s="95"/>
      <c r="AI27" s="95"/>
      <c r="AJ27" s="95"/>
      <c r="AK27" s="117"/>
      <c r="AL27" s="95"/>
      <c r="AM27" s="95"/>
      <c r="AN27" s="95"/>
      <c r="AO27" s="95"/>
      <c r="AP27" s="95"/>
      <c r="AQ27" s="95"/>
      <c r="AR27" s="95"/>
      <c r="AS27" s="95"/>
      <c r="AT27" s="95"/>
      <c r="AU27" s="117"/>
      <c r="AV27" s="95"/>
      <c r="AW27" s="95"/>
      <c r="AX27" s="95"/>
      <c r="AY27" s="95"/>
      <c r="AZ27" s="95"/>
      <c r="BA27" s="95"/>
      <c r="BB27" s="95"/>
      <c r="BC27" s="95"/>
      <c r="BD27" s="95"/>
      <c r="BE27" s="117"/>
      <c r="BF27" s="95"/>
      <c r="BG27" s="95"/>
      <c r="BH27" s="95"/>
      <c r="BI27" s="95"/>
      <c r="BJ27" s="95"/>
      <c r="BK27" s="95"/>
      <c r="BL27" s="95"/>
      <c r="BM27" s="95"/>
      <c r="BN27" s="95"/>
      <c r="BO27" s="117"/>
      <c r="BP27" s="95"/>
      <c r="BQ27" s="95"/>
      <c r="BR27" s="95"/>
      <c r="BS27" s="95"/>
      <c r="BT27" s="95"/>
      <c r="BU27" s="95"/>
      <c r="BV27" s="95"/>
      <c r="BW27" s="95"/>
      <c r="BX27" s="95"/>
      <c r="BY27" s="95"/>
      <c r="BZ27" s="82" t="str">
        <f t="shared" si="5"/>
        <v/>
      </c>
      <c r="CA27" s="82" t="str">
        <f t="shared" si="1"/>
        <v/>
      </c>
      <c r="CB27" s="82" t="str">
        <f t="shared" si="6"/>
        <v/>
      </c>
      <c r="CC27" s="82" t="str">
        <f t="shared" si="2"/>
        <v/>
      </c>
      <c r="CD27" s="82" t="str">
        <f t="shared" si="7"/>
        <v/>
      </c>
      <c r="CE27" s="82" t="str">
        <f t="shared" si="8"/>
        <v/>
      </c>
      <c r="CF27" s="82" t="str">
        <f t="shared" si="9"/>
        <v/>
      </c>
      <c r="CG27" s="107" t="str">
        <f t="shared" si="10"/>
        <v/>
      </c>
      <c r="CJ27" s="85" t="str">
        <f t="shared" si="3"/>
        <v>Y</v>
      </c>
      <c r="CK27" s="85" t="str">
        <f t="shared" si="4"/>
        <v>Y</v>
      </c>
      <c r="CL27" s="85" t="str">
        <f t="shared" si="11"/>
        <v>N</v>
      </c>
      <c r="CM27" s="84" t="str">
        <f t="shared" si="12"/>
        <v/>
      </c>
    </row>
    <row r="28" spans="1:91" x14ac:dyDescent="0.2">
      <c r="A28" s="81" t="str">
        <f t="shared" si="0"/>
        <v xml:space="preserve"> </v>
      </c>
      <c r="B28" s="82">
        <f t="shared" si="14"/>
        <v>27</v>
      </c>
      <c r="C28" s="86"/>
      <c r="D28" s="95"/>
      <c r="E28" s="110"/>
      <c r="F28" s="100"/>
      <c r="G28" s="115"/>
      <c r="H28" s="95"/>
      <c r="I28" s="95"/>
      <c r="J28" s="95"/>
      <c r="K28" s="95"/>
      <c r="L28" s="95"/>
      <c r="M28" s="95"/>
      <c r="N28" s="95"/>
      <c r="O28" s="95"/>
      <c r="P28" s="95"/>
      <c r="Q28" s="117"/>
      <c r="R28" s="95"/>
      <c r="S28" s="95"/>
      <c r="T28" s="95"/>
      <c r="U28" s="95"/>
      <c r="V28" s="95"/>
      <c r="W28" s="95"/>
      <c r="X28" s="95"/>
      <c r="Y28" s="95"/>
      <c r="Z28" s="95"/>
      <c r="AA28" s="117"/>
      <c r="AB28" s="95"/>
      <c r="AC28" s="95"/>
      <c r="AD28" s="95"/>
      <c r="AE28" s="95"/>
      <c r="AF28" s="95"/>
      <c r="AG28" s="95"/>
      <c r="AH28" s="95"/>
      <c r="AI28" s="95"/>
      <c r="AJ28" s="95"/>
      <c r="AK28" s="117"/>
      <c r="AL28" s="95"/>
      <c r="AM28" s="95"/>
      <c r="AN28" s="95"/>
      <c r="AO28" s="95"/>
      <c r="AP28" s="95"/>
      <c r="AQ28" s="95"/>
      <c r="AR28" s="95"/>
      <c r="AS28" s="95"/>
      <c r="AT28" s="95"/>
      <c r="AU28" s="117"/>
      <c r="AV28" s="95"/>
      <c r="AW28" s="95"/>
      <c r="AX28" s="95"/>
      <c r="AY28" s="95"/>
      <c r="AZ28" s="95"/>
      <c r="BA28" s="95"/>
      <c r="BB28" s="95"/>
      <c r="BC28" s="95"/>
      <c r="BD28" s="95"/>
      <c r="BE28" s="117"/>
      <c r="BF28" s="95"/>
      <c r="BG28" s="95"/>
      <c r="BH28" s="95"/>
      <c r="BI28" s="95"/>
      <c r="BJ28" s="95"/>
      <c r="BK28" s="95"/>
      <c r="BL28" s="95"/>
      <c r="BM28" s="95"/>
      <c r="BN28" s="95"/>
      <c r="BO28" s="117"/>
      <c r="BP28" s="95"/>
      <c r="BQ28" s="95"/>
      <c r="BR28" s="95"/>
      <c r="BS28" s="95"/>
      <c r="BT28" s="95"/>
      <c r="BU28" s="95"/>
      <c r="BV28" s="95"/>
      <c r="BW28" s="95"/>
      <c r="BX28" s="95"/>
      <c r="BY28" s="95"/>
      <c r="BZ28" s="82" t="str">
        <f t="shared" si="5"/>
        <v/>
      </c>
      <c r="CA28" s="82" t="str">
        <f t="shared" si="1"/>
        <v/>
      </c>
      <c r="CB28" s="82" t="str">
        <f t="shared" si="6"/>
        <v/>
      </c>
      <c r="CC28" s="82" t="str">
        <f t="shared" si="2"/>
        <v/>
      </c>
      <c r="CD28" s="82" t="str">
        <f t="shared" si="7"/>
        <v/>
      </c>
      <c r="CE28" s="82" t="str">
        <f t="shared" si="8"/>
        <v/>
      </c>
      <c r="CF28" s="82" t="str">
        <f t="shared" si="9"/>
        <v/>
      </c>
      <c r="CG28" s="107" t="str">
        <f t="shared" si="10"/>
        <v/>
      </c>
      <c r="CJ28" s="85" t="str">
        <f t="shared" si="3"/>
        <v>Y</v>
      </c>
      <c r="CK28" s="85" t="str">
        <f t="shared" si="4"/>
        <v>Y</v>
      </c>
      <c r="CL28" s="85" t="str">
        <f t="shared" si="11"/>
        <v>N</v>
      </c>
      <c r="CM28" s="84" t="str">
        <f t="shared" si="12"/>
        <v/>
      </c>
    </row>
    <row r="29" spans="1:91" x14ac:dyDescent="0.2">
      <c r="A29" s="81" t="str">
        <f t="shared" si="0"/>
        <v xml:space="preserve"> </v>
      </c>
      <c r="B29" s="82">
        <f t="shared" si="14"/>
        <v>28</v>
      </c>
      <c r="C29" s="86"/>
      <c r="D29" s="95"/>
      <c r="E29" s="110"/>
      <c r="F29" s="100"/>
      <c r="G29" s="115"/>
      <c r="H29" s="95"/>
      <c r="I29" s="95"/>
      <c r="J29" s="95"/>
      <c r="K29" s="95"/>
      <c r="L29" s="95"/>
      <c r="M29" s="95"/>
      <c r="N29" s="95"/>
      <c r="O29" s="95"/>
      <c r="P29" s="95"/>
      <c r="Q29" s="117"/>
      <c r="R29" s="95"/>
      <c r="S29" s="95"/>
      <c r="T29" s="95"/>
      <c r="U29" s="95"/>
      <c r="V29" s="95"/>
      <c r="W29" s="95"/>
      <c r="X29" s="95"/>
      <c r="Y29" s="95"/>
      <c r="Z29" s="95"/>
      <c r="AA29" s="117"/>
      <c r="AB29" s="95"/>
      <c r="AC29" s="95"/>
      <c r="AD29" s="95"/>
      <c r="AE29" s="95"/>
      <c r="AF29" s="95"/>
      <c r="AG29" s="95"/>
      <c r="AH29" s="95"/>
      <c r="AI29" s="95"/>
      <c r="AJ29" s="95"/>
      <c r="AK29" s="117"/>
      <c r="AL29" s="95"/>
      <c r="AM29" s="95"/>
      <c r="AN29" s="95"/>
      <c r="AO29" s="95"/>
      <c r="AP29" s="95"/>
      <c r="AQ29" s="95"/>
      <c r="AR29" s="95"/>
      <c r="AS29" s="95"/>
      <c r="AT29" s="95"/>
      <c r="AU29" s="117"/>
      <c r="AV29" s="95"/>
      <c r="AW29" s="95"/>
      <c r="AX29" s="95"/>
      <c r="AY29" s="95"/>
      <c r="AZ29" s="95"/>
      <c r="BA29" s="95"/>
      <c r="BB29" s="95"/>
      <c r="BC29" s="95"/>
      <c r="BD29" s="95"/>
      <c r="BE29" s="117"/>
      <c r="BF29" s="95"/>
      <c r="BG29" s="95"/>
      <c r="BH29" s="95"/>
      <c r="BI29" s="95"/>
      <c r="BJ29" s="95"/>
      <c r="BK29" s="95"/>
      <c r="BL29" s="95"/>
      <c r="BM29" s="95"/>
      <c r="BN29" s="95"/>
      <c r="BO29" s="117"/>
      <c r="BP29" s="95"/>
      <c r="BQ29" s="95"/>
      <c r="BR29" s="95"/>
      <c r="BS29" s="95"/>
      <c r="BT29" s="95"/>
      <c r="BU29" s="95"/>
      <c r="BV29" s="95"/>
      <c r="BW29" s="95"/>
      <c r="BX29" s="95"/>
      <c r="BY29" s="95"/>
      <c r="BZ29" s="82" t="str">
        <f t="shared" si="5"/>
        <v/>
      </c>
      <c r="CA29" s="82" t="str">
        <f t="shared" si="1"/>
        <v/>
      </c>
      <c r="CB29" s="82" t="str">
        <f t="shared" si="6"/>
        <v/>
      </c>
      <c r="CC29" s="82" t="str">
        <f t="shared" si="2"/>
        <v/>
      </c>
      <c r="CD29" s="82" t="str">
        <f t="shared" si="7"/>
        <v/>
      </c>
      <c r="CE29" s="82" t="str">
        <f t="shared" si="8"/>
        <v/>
      </c>
      <c r="CF29" s="82" t="str">
        <f t="shared" si="9"/>
        <v/>
      </c>
      <c r="CG29" s="107" t="str">
        <f t="shared" si="10"/>
        <v/>
      </c>
      <c r="CJ29" s="85" t="str">
        <f t="shared" si="3"/>
        <v>Y</v>
      </c>
      <c r="CK29" s="85" t="str">
        <f t="shared" si="4"/>
        <v>Y</v>
      </c>
      <c r="CL29" s="85" t="str">
        <f t="shared" si="11"/>
        <v>N</v>
      </c>
      <c r="CM29" s="84" t="str">
        <f t="shared" si="12"/>
        <v/>
      </c>
    </row>
    <row r="30" spans="1:91" x14ac:dyDescent="0.2">
      <c r="A30" s="81" t="str">
        <f t="shared" si="0"/>
        <v xml:space="preserve"> </v>
      </c>
      <c r="B30" s="82">
        <f t="shared" si="14"/>
        <v>29</v>
      </c>
      <c r="C30" s="86"/>
      <c r="D30" s="95"/>
      <c r="E30" s="110"/>
      <c r="F30" s="100"/>
      <c r="G30" s="115"/>
      <c r="H30" s="95"/>
      <c r="I30" s="95"/>
      <c r="J30" s="95"/>
      <c r="K30" s="95"/>
      <c r="L30" s="95"/>
      <c r="M30" s="95"/>
      <c r="N30" s="95"/>
      <c r="O30" s="95"/>
      <c r="P30" s="95"/>
      <c r="Q30" s="117"/>
      <c r="R30" s="95"/>
      <c r="S30" s="95"/>
      <c r="T30" s="95"/>
      <c r="U30" s="95"/>
      <c r="V30" s="95"/>
      <c r="W30" s="95"/>
      <c r="X30" s="95"/>
      <c r="Y30" s="95"/>
      <c r="Z30" s="95"/>
      <c r="AA30" s="117"/>
      <c r="AB30" s="95"/>
      <c r="AC30" s="95"/>
      <c r="AD30" s="95"/>
      <c r="AE30" s="95"/>
      <c r="AF30" s="95"/>
      <c r="AG30" s="95"/>
      <c r="AH30" s="95"/>
      <c r="AI30" s="95"/>
      <c r="AJ30" s="95"/>
      <c r="AK30" s="117"/>
      <c r="AL30" s="95"/>
      <c r="AM30" s="95"/>
      <c r="AN30" s="95"/>
      <c r="AO30" s="95"/>
      <c r="AP30" s="95"/>
      <c r="AQ30" s="95"/>
      <c r="AR30" s="95"/>
      <c r="AS30" s="95"/>
      <c r="AT30" s="95"/>
      <c r="AU30" s="117"/>
      <c r="AV30" s="95"/>
      <c r="AW30" s="95"/>
      <c r="AX30" s="95"/>
      <c r="AY30" s="95"/>
      <c r="AZ30" s="95"/>
      <c r="BA30" s="95"/>
      <c r="BB30" s="95"/>
      <c r="BC30" s="95"/>
      <c r="BD30" s="95"/>
      <c r="BE30" s="117"/>
      <c r="BF30" s="95"/>
      <c r="BG30" s="95"/>
      <c r="BH30" s="95"/>
      <c r="BI30" s="95"/>
      <c r="BJ30" s="95"/>
      <c r="BK30" s="95"/>
      <c r="BL30" s="95"/>
      <c r="BM30" s="95"/>
      <c r="BN30" s="95"/>
      <c r="BO30" s="117"/>
      <c r="BP30" s="95"/>
      <c r="BQ30" s="95"/>
      <c r="BR30" s="95"/>
      <c r="BS30" s="95"/>
      <c r="BT30" s="95"/>
      <c r="BU30" s="95"/>
      <c r="BV30" s="95"/>
      <c r="BW30" s="95"/>
      <c r="BX30" s="95"/>
      <c r="BY30" s="95"/>
      <c r="BZ30" s="82" t="str">
        <f t="shared" si="5"/>
        <v/>
      </c>
      <c r="CA30" s="82" t="str">
        <f t="shared" si="1"/>
        <v/>
      </c>
      <c r="CB30" s="82" t="str">
        <f t="shared" si="6"/>
        <v/>
      </c>
      <c r="CC30" s="82" t="str">
        <f t="shared" si="2"/>
        <v/>
      </c>
      <c r="CD30" s="82" t="str">
        <f t="shared" si="7"/>
        <v/>
      </c>
      <c r="CE30" s="82" t="str">
        <f t="shared" si="8"/>
        <v/>
      </c>
      <c r="CF30" s="82" t="str">
        <f t="shared" si="9"/>
        <v/>
      </c>
      <c r="CG30" s="107" t="str">
        <f t="shared" si="10"/>
        <v/>
      </c>
      <c r="CJ30" s="85" t="str">
        <f t="shared" si="3"/>
        <v>Y</v>
      </c>
      <c r="CK30" s="85" t="str">
        <f t="shared" si="4"/>
        <v>Y</v>
      </c>
      <c r="CL30" s="85" t="str">
        <f t="shared" si="11"/>
        <v>N</v>
      </c>
      <c r="CM30" s="84" t="str">
        <f t="shared" si="12"/>
        <v/>
      </c>
    </row>
    <row r="31" spans="1:91" x14ac:dyDescent="0.2">
      <c r="A31" s="81" t="str">
        <f t="shared" si="0"/>
        <v xml:space="preserve"> </v>
      </c>
      <c r="B31" s="82">
        <f t="shared" si="14"/>
        <v>30</v>
      </c>
      <c r="C31" s="86"/>
      <c r="D31" s="95"/>
      <c r="E31" s="110"/>
      <c r="F31" s="100"/>
      <c r="G31" s="115"/>
      <c r="H31" s="95"/>
      <c r="I31" s="95"/>
      <c r="J31" s="95"/>
      <c r="K31" s="95"/>
      <c r="L31" s="95"/>
      <c r="M31" s="95"/>
      <c r="N31" s="95"/>
      <c r="O31" s="95"/>
      <c r="P31" s="95"/>
      <c r="Q31" s="117"/>
      <c r="R31" s="95"/>
      <c r="S31" s="95"/>
      <c r="T31" s="95"/>
      <c r="U31" s="95"/>
      <c r="V31" s="95"/>
      <c r="W31" s="95"/>
      <c r="X31" s="95"/>
      <c r="Y31" s="95"/>
      <c r="Z31" s="95"/>
      <c r="AA31" s="117"/>
      <c r="AB31" s="95"/>
      <c r="AC31" s="95"/>
      <c r="AD31" s="95"/>
      <c r="AE31" s="95"/>
      <c r="AF31" s="95"/>
      <c r="AG31" s="95"/>
      <c r="AH31" s="95"/>
      <c r="AI31" s="95"/>
      <c r="AJ31" s="95"/>
      <c r="AK31" s="117"/>
      <c r="AL31" s="95"/>
      <c r="AM31" s="95"/>
      <c r="AN31" s="95"/>
      <c r="AO31" s="95"/>
      <c r="AP31" s="95"/>
      <c r="AQ31" s="95"/>
      <c r="AR31" s="95"/>
      <c r="AS31" s="95"/>
      <c r="AT31" s="95"/>
      <c r="AU31" s="117"/>
      <c r="AV31" s="95"/>
      <c r="AW31" s="95"/>
      <c r="AX31" s="95"/>
      <c r="AY31" s="95"/>
      <c r="AZ31" s="95"/>
      <c r="BA31" s="95"/>
      <c r="BB31" s="95"/>
      <c r="BC31" s="95"/>
      <c r="BD31" s="95"/>
      <c r="BE31" s="117"/>
      <c r="BF31" s="95"/>
      <c r="BG31" s="95"/>
      <c r="BH31" s="95"/>
      <c r="BI31" s="95"/>
      <c r="BJ31" s="95"/>
      <c r="BK31" s="95"/>
      <c r="BL31" s="95"/>
      <c r="BM31" s="95"/>
      <c r="BN31" s="95"/>
      <c r="BO31" s="117"/>
      <c r="BP31" s="95"/>
      <c r="BQ31" s="95"/>
      <c r="BR31" s="95"/>
      <c r="BS31" s="95"/>
      <c r="BT31" s="95"/>
      <c r="BU31" s="95"/>
      <c r="BV31" s="95"/>
      <c r="BW31" s="95"/>
      <c r="BX31" s="95"/>
      <c r="BY31" s="95"/>
      <c r="BZ31" s="82" t="str">
        <f t="shared" si="5"/>
        <v/>
      </c>
      <c r="CA31" s="82" t="str">
        <f t="shared" si="1"/>
        <v/>
      </c>
      <c r="CB31" s="82" t="str">
        <f t="shared" si="6"/>
        <v/>
      </c>
      <c r="CC31" s="82" t="str">
        <f t="shared" si="2"/>
        <v/>
      </c>
      <c r="CD31" s="82" t="str">
        <f t="shared" si="7"/>
        <v/>
      </c>
      <c r="CE31" s="82" t="str">
        <f t="shared" si="8"/>
        <v/>
      </c>
      <c r="CF31" s="82" t="str">
        <f t="shared" si="9"/>
        <v/>
      </c>
      <c r="CG31" s="107" t="str">
        <f t="shared" si="10"/>
        <v/>
      </c>
      <c r="CJ31" s="85" t="str">
        <f t="shared" si="3"/>
        <v>Y</v>
      </c>
      <c r="CK31" s="85" t="str">
        <f t="shared" si="4"/>
        <v>Y</v>
      </c>
      <c r="CL31" s="85" t="str">
        <f t="shared" si="11"/>
        <v>N</v>
      </c>
      <c r="CM31" s="84" t="str">
        <f t="shared" si="12"/>
        <v/>
      </c>
    </row>
    <row r="32" spans="1:91" x14ac:dyDescent="0.2">
      <c r="A32" s="81" t="str">
        <f t="shared" si="0"/>
        <v xml:space="preserve"> </v>
      </c>
      <c r="B32" s="82">
        <f t="shared" si="14"/>
        <v>31</v>
      </c>
      <c r="C32" s="86"/>
      <c r="D32" s="95"/>
      <c r="E32" s="110"/>
      <c r="F32" s="100"/>
      <c r="G32" s="115"/>
      <c r="H32" s="95"/>
      <c r="I32" s="95"/>
      <c r="J32" s="95"/>
      <c r="K32" s="95"/>
      <c r="L32" s="95"/>
      <c r="M32" s="95"/>
      <c r="N32" s="95"/>
      <c r="O32" s="95"/>
      <c r="P32" s="95"/>
      <c r="Q32" s="117"/>
      <c r="R32" s="95"/>
      <c r="S32" s="95"/>
      <c r="T32" s="95"/>
      <c r="U32" s="95"/>
      <c r="V32" s="95"/>
      <c r="W32" s="95"/>
      <c r="X32" s="95"/>
      <c r="Y32" s="95"/>
      <c r="Z32" s="95"/>
      <c r="AA32" s="117"/>
      <c r="AB32" s="95"/>
      <c r="AC32" s="95"/>
      <c r="AD32" s="95"/>
      <c r="AE32" s="95"/>
      <c r="AF32" s="95"/>
      <c r="AG32" s="95"/>
      <c r="AH32" s="95"/>
      <c r="AI32" s="95"/>
      <c r="AJ32" s="95"/>
      <c r="AK32" s="117"/>
      <c r="AL32" s="95"/>
      <c r="AM32" s="95"/>
      <c r="AN32" s="95"/>
      <c r="AO32" s="95"/>
      <c r="AP32" s="95"/>
      <c r="AQ32" s="95"/>
      <c r="AR32" s="95"/>
      <c r="AS32" s="95"/>
      <c r="AT32" s="95"/>
      <c r="AU32" s="117"/>
      <c r="AV32" s="95"/>
      <c r="AW32" s="95"/>
      <c r="AX32" s="95"/>
      <c r="AY32" s="95"/>
      <c r="AZ32" s="95"/>
      <c r="BA32" s="95"/>
      <c r="BB32" s="95"/>
      <c r="BC32" s="95"/>
      <c r="BD32" s="95"/>
      <c r="BE32" s="117"/>
      <c r="BF32" s="95"/>
      <c r="BG32" s="95"/>
      <c r="BH32" s="95"/>
      <c r="BI32" s="95"/>
      <c r="BJ32" s="95"/>
      <c r="BK32" s="95"/>
      <c r="BL32" s="95"/>
      <c r="BM32" s="95"/>
      <c r="BN32" s="95"/>
      <c r="BO32" s="117"/>
      <c r="BP32" s="95"/>
      <c r="BQ32" s="95"/>
      <c r="BR32" s="95"/>
      <c r="BS32" s="95"/>
      <c r="BT32" s="95"/>
      <c r="BU32" s="95"/>
      <c r="BV32" s="95"/>
      <c r="BW32" s="95"/>
      <c r="BX32" s="95"/>
      <c r="BY32" s="95"/>
      <c r="BZ32" s="82" t="str">
        <f t="shared" si="5"/>
        <v/>
      </c>
      <c r="CA32" s="82" t="str">
        <f t="shared" si="1"/>
        <v/>
      </c>
      <c r="CB32" s="82" t="str">
        <f t="shared" si="6"/>
        <v/>
      </c>
      <c r="CC32" s="82" t="str">
        <f t="shared" si="2"/>
        <v/>
      </c>
      <c r="CD32" s="82" t="str">
        <f t="shared" si="7"/>
        <v/>
      </c>
      <c r="CE32" s="82" t="str">
        <f t="shared" si="8"/>
        <v/>
      </c>
      <c r="CF32" s="82" t="str">
        <f t="shared" si="9"/>
        <v/>
      </c>
      <c r="CG32" s="107" t="str">
        <f t="shared" si="10"/>
        <v/>
      </c>
      <c r="CJ32" s="85" t="str">
        <f t="shared" si="3"/>
        <v>Y</v>
      </c>
      <c r="CK32" s="85" t="str">
        <f t="shared" si="4"/>
        <v>Y</v>
      </c>
      <c r="CL32" s="85" t="str">
        <f t="shared" si="11"/>
        <v>N</v>
      </c>
      <c r="CM32" s="84" t="str">
        <f t="shared" si="12"/>
        <v/>
      </c>
    </row>
    <row r="33" spans="1:91" x14ac:dyDescent="0.2">
      <c r="A33" s="81" t="str">
        <f t="shared" si="0"/>
        <v xml:space="preserve"> </v>
      </c>
      <c r="B33" s="82">
        <f t="shared" si="14"/>
        <v>32</v>
      </c>
      <c r="C33" s="86"/>
      <c r="D33" s="95"/>
      <c r="E33" s="110"/>
      <c r="F33" s="100"/>
      <c r="G33" s="115"/>
      <c r="H33" s="95"/>
      <c r="I33" s="95"/>
      <c r="J33" s="95"/>
      <c r="K33" s="95"/>
      <c r="L33" s="95"/>
      <c r="M33" s="95"/>
      <c r="N33" s="95"/>
      <c r="O33" s="95"/>
      <c r="P33" s="95"/>
      <c r="Q33" s="117"/>
      <c r="R33" s="95"/>
      <c r="S33" s="95"/>
      <c r="T33" s="95"/>
      <c r="U33" s="95"/>
      <c r="V33" s="95"/>
      <c r="W33" s="95"/>
      <c r="X33" s="95"/>
      <c r="Y33" s="95"/>
      <c r="Z33" s="95"/>
      <c r="AA33" s="117"/>
      <c r="AB33" s="95"/>
      <c r="AC33" s="95"/>
      <c r="AD33" s="95"/>
      <c r="AE33" s="95"/>
      <c r="AF33" s="95"/>
      <c r="AG33" s="95"/>
      <c r="AH33" s="95"/>
      <c r="AI33" s="95"/>
      <c r="AJ33" s="95"/>
      <c r="AK33" s="117"/>
      <c r="AL33" s="95"/>
      <c r="AM33" s="95"/>
      <c r="AN33" s="95"/>
      <c r="AO33" s="95"/>
      <c r="AP33" s="95"/>
      <c r="AQ33" s="95"/>
      <c r="AR33" s="95"/>
      <c r="AS33" s="95"/>
      <c r="AT33" s="95"/>
      <c r="AU33" s="117"/>
      <c r="AV33" s="95"/>
      <c r="AW33" s="95"/>
      <c r="AX33" s="95"/>
      <c r="AY33" s="95"/>
      <c r="AZ33" s="95"/>
      <c r="BA33" s="95"/>
      <c r="BB33" s="95"/>
      <c r="BC33" s="95"/>
      <c r="BD33" s="95"/>
      <c r="BE33" s="117"/>
      <c r="BF33" s="95"/>
      <c r="BG33" s="95"/>
      <c r="BH33" s="95"/>
      <c r="BI33" s="95"/>
      <c r="BJ33" s="95"/>
      <c r="BK33" s="95"/>
      <c r="BL33" s="95"/>
      <c r="BM33" s="95"/>
      <c r="BN33" s="95"/>
      <c r="BO33" s="117"/>
      <c r="BP33" s="95"/>
      <c r="BQ33" s="95"/>
      <c r="BR33" s="95"/>
      <c r="BS33" s="95"/>
      <c r="BT33" s="95"/>
      <c r="BU33" s="95"/>
      <c r="BV33" s="95"/>
      <c r="BW33" s="95"/>
      <c r="BX33" s="95"/>
      <c r="BY33" s="95"/>
      <c r="BZ33" s="82" t="str">
        <f t="shared" si="5"/>
        <v/>
      </c>
      <c r="CA33" s="82" t="str">
        <f t="shared" si="1"/>
        <v/>
      </c>
      <c r="CB33" s="82" t="str">
        <f t="shared" si="6"/>
        <v/>
      </c>
      <c r="CC33" s="82" t="str">
        <f t="shared" si="2"/>
        <v/>
      </c>
      <c r="CD33" s="82" t="str">
        <f t="shared" si="7"/>
        <v/>
      </c>
      <c r="CE33" s="82" t="str">
        <f t="shared" si="8"/>
        <v/>
      </c>
      <c r="CF33" s="82" t="str">
        <f t="shared" si="9"/>
        <v/>
      </c>
      <c r="CG33" s="107" t="str">
        <f t="shared" si="10"/>
        <v/>
      </c>
      <c r="CJ33" s="85" t="str">
        <f t="shared" si="3"/>
        <v>Y</v>
      </c>
      <c r="CK33" s="85" t="str">
        <f t="shared" si="4"/>
        <v>Y</v>
      </c>
      <c r="CL33" s="85" t="str">
        <f t="shared" si="11"/>
        <v>N</v>
      </c>
      <c r="CM33" s="84" t="str">
        <f t="shared" si="12"/>
        <v/>
      </c>
    </row>
    <row r="34" spans="1:91" x14ac:dyDescent="0.2">
      <c r="A34" s="81" t="str">
        <f t="shared" ref="A34:A65" si="15">IF(COUNTA(C34:BY34)&gt;0,"Hide empty rows"," ")</f>
        <v xml:space="preserve"> </v>
      </c>
      <c r="B34" s="82">
        <f t="shared" si="14"/>
        <v>33</v>
      </c>
      <c r="C34" s="86"/>
      <c r="D34" s="95"/>
      <c r="E34" s="110"/>
      <c r="F34" s="100"/>
      <c r="G34" s="115"/>
      <c r="H34" s="95"/>
      <c r="I34" s="95"/>
      <c r="J34" s="95"/>
      <c r="K34" s="95"/>
      <c r="L34" s="95"/>
      <c r="M34" s="95"/>
      <c r="N34" s="95"/>
      <c r="O34" s="95"/>
      <c r="P34" s="95"/>
      <c r="Q34" s="117"/>
      <c r="R34" s="95"/>
      <c r="S34" s="95"/>
      <c r="T34" s="95"/>
      <c r="U34" s="95"/>
      <c r="V34" s="95"/>
      <c r="W34" s="95"/>
      <c r="X34" s="95"/>
      <c r="Y34" s="95"/>
      <c r="Z34" s="95"/>
      <c r="AA34" s="117"/>
      <c r="AB34" s="95"/>
      <c r="AC34" s="95"/>
      <c r="AD34" s="95"/>
      <c r="AE34" s="95"/>
      <c r="AF34" s="95"/>
      <c r="AG34" s="95"/>
      <c r="AH34" s="95"/>
      <c r="AI34" s="95"/>
      <c r="AJ34" s="95"/>
      <c r="AK34" s="117"/>
      <c r="AL34" s="95"/>
      <c r="AM34" s="95"/>
      <c r="AN34" s="95"/>
      <c r="AO34" s="95"/>
      <c r="AP34" s="95"/>
      <c r="AQ34" s="95"/>
      <c r="AR34" s="95"/>
      <c r="AS34" s="95"/>
      <c r="AT34" s="95"/>
      <c r="AU34" s="117"/>
      <c r="AV34" s="95"/>
      <c r="AW34" s="95"/>
      <c r="AX34" s="95"/>
      <c r="AY34" s="95"/>
      <c r="AZ34" s="95"/>
      <c r="BA34" s="95"/>
      <c r="BB34" s="95"/>
      <c r="BC34" s="95"/>
      <c r="BD34" s="95"/>
      <c r="BE34" s="117"/>
      <c r="BF34" s="95"/>
      <c r="BG34" s="95"/>
      <c r="BH34" s="95"/>
      <c r="BI34" s="95"/>
      <c r="BJ34" s="95"/>
      <c r="BK34" s="95"/>
      <c r="BL34" s="95"/>
      <c r="BM34" s="95"/>
      <c r="BN34" s="95"/>
      <c r="BO34" s="117"/>
      <c r="BP34" s="95"/>
      <c r="BQ34" s="95"/>
      <c r="BR34" s="95"/>
      <c r="BS34" s="95"/>
      <c r="BT34" s="95"/>
      <c r="BU34" s="95"/>
      <c r="BV34" s="95"/>
      <c r="BW34" s="95"/>
      <c r="BX34" s="95"/>
      <c r="BY34" s="95"/>
      <c r="BZ34" s="82" t="str">
        <f t="shared" si="5"/>
        <v/>
      </c>
      <c r="CA34" s="82" t="str">
        <f t="shared" ref="CA34:CA65" si="16">IF(H34+I34+AE34+AF34+AJ34+AK34+AL34+AV34+BE34=0,"",H34+I34+AE34+AF34+AJ34+AK34+AL34+AV34+BE34)</f>
        <v/>
      </c>
      <c r="CB34" s="82" t="str">
        <f t="shared" si="6"/>
        <v/>
      </c>
      <c r="CC34" s="82" t="str">
        <f t="shared" ref="CC34:CC65" si="17">IF(G34+J34+R34+T34+U34+X34+Y34+AG34+AN34+AO34+AP34+AS34+AU34+AZ34+BA34+BD34=0,"",G34+J34+R34+T34+U34+X34+Y34+AG34+AN34+AO34+AP34+AS34+AU34+AZ34+BA34+BD34)</f>
        <v/>
      </c>
      <c r="CD34" s="82" t="str">
        <f t="shared" si="7"/>
        <v/>
      </c>
      <c r="CE34" s="82" t="str">
        <f t="shared" si="8"/>
        <v/>
      </c>
      <c r="CF34" s="82" t="str">
        <f t="shared" si="9"/>
        <v/>
      </c>
      <c r="CG34" s="107" t="str">
        <f t="shared" si="10"/>
        <v/>
      </c>
      <c r="CJ34" s="85" t="str">
        <f t="shared" ref="CJ34:CJ65" si="18">IF(COUNTA(C34:F34)=0,"Y","N")</f>
        <v>Y</v>
      </c>
      <c r="CK34" s="85" t="str">
        <f t="shared" ref="CK34:CK65" si="19">IF(COUNTA(G34:BY34)=0,"Y","N")</f>
        <v>Y</v>
      </c>
      <c r="CL34" s="85" t="str">
        <f t="shared" si="11"/>
        <v>N</v>
      </c>
      <c r="CM34" s="84" t="str">
        <f t="shared" si="12"/>
        <v/>
      </c>
    </row>
    <row r="35" spans="1:91" x14ac:dyDescent="0.2">
      <c r="A35" s="81" t="str">
        <f t="shared" si="15"/>
        <v xml:space="preserve"> </v>
      </c>
      <c r="B35" s="82">
        <f t="shared" si="14"/>
        <v>34</v>
      </c>
      <c r="C35" s="86"/>
      <c r="D35" s="95"/>
      <c r="E35" s="110"/>
      <c r="F35" s="100"/>
      <c r="G35" s="115"/>
      <c r="H35" s="95"/>
      <c r="I35" s="95"/>
      <c r="J35" s="95"/>
      <c r="K35" s="95"/>
      <c r="L35" s="95"/>
      <c r="M35" s="95"/>
      <c r="N35" s="95"/>
      <c r="O35" s="95"/>
      <c r="P35" s="95"/>
      <c r="Q35" s="117"/>
      <c r="R35" s="95"/>
      <c r="S35" s="95"/>
      <c r="T35" s="95"/>
      <c r="U35" s="95"/>
      <c r="V35" s="95"/>
      <c r="W35" s="95"/>
      <c r="X35" s="95"/>
      <c r="Y35" s="95"/>
      <c r="Z35" s="95"/>
      <c r="AA35" s="117"/>
      <c r="AB35" s="95"/>
      <c r="AC35" s="95"/>
      <c r="AD35" s="95"/>
      <c r="AE35" s="95"/>
      <c r="AF35" s="95"/>
      <c r="AG35" s="95"/>
      <c r="AH35" s="95"/>
      <c r="AI35" s="95"/>
      <c r="AJ35" s="95"/>
      <c r="AK35" s="117"/>
      <c r="AL35" s="95"/>
      <c r="AM35" s="95"/>
      <c r="AN35" s="95"/>
      <c r="AO35" s="95"/>
      <c r="AP35" s="95"/>
      <c r="AQ35" s="95"/>
      <c r="AR35" s="95"/>
      <c r="AS35" s="95"/>
      <c r="AT35" s="95"/>
      <c r="AU35" s="117"/>
      <c r="AV35" s="95"/>
      <c r="AW35" s="95"/>
      <c r="AX35" s="95"/>
      <c r="AY35" s="95"/>
      <c r="AZ35" s="95"/>
      <c r="BA35" s="95"/>
      <c r="BB35" s="95"/>
      <c r="BC35" s="95"/>
      <c r="BD35" s="95"/>
      <c r="BE35" s="117"/>
      <c r="BF35" s="95"/>
      <c r="BG35" s="95"/>
      <c r="BH35" s="95"/>
      <c r="BI35" s="95"/>
      <c r="BJ35" s="95"/>
      <c r="BK35" s="95"/>
      <c r="BL35" s="95"/>
      <c r="BM35" s="95"/>
      <c r="BN35" s="95"/>
      <c r="BO35" s="117"/>
      <c r="BP35" s="95"/>
      <c r="BQ35" s="95"/>
      <c r="BR35" s="95"/>
      <c r="BS35" s="95"/>
      <c r="BT35" s="95"/>
      <c r="BU35" s="95"/>
      <c r="BV35" s="95"/>
      <c r="BW35" s="95"/>
      <c r="BX35" s="95"/>
      <c r="BY35" s="95"/>
      <c r="BZ35" s="82" t="str">
        <f t="shared" si="5"/>
        <v/>
      </c>
      <c r="CA35" s="82" t="str">
        <f t="shared" si="16"/>
        <v/>
      </c>
      <c r="CB35" s="82" t="str">
        <f t="shared" si="6"/>
        <v/>
      </c>
      <c r="CC35" s="82" t="str">
        <f t="shared" si="17"/>
        <v/>
      </c>
      <c r="CD35" s="82" t="str">
        <f t="shared" si="7"/>
        <v/>
      </c>
      <c r="CE35" s="82" t="str">
        <f t="shared" si="8"/>
        <v/>
      </c>
      <c r="CF35" s="82" t="str">
        <f t="shared" si="9"/>
        <v/>
      </c>
      <c r="CG35" s="107" t="str">
        <f t="shared" si="10"/>
        <v/>
      </c>
      <c r="CJ35" s="85" t="str">
        <f t="shared" si="18"/>
        <v>Y</v>
      </c>
      <c r="CK35" s="85" t="str">
        <f t="shared" si="19"/>
        <v>Y</v>
      </c>
      <c r="CL35" s="85" t="str">
        <f t="shared" si="11"/>
        <v>N</v>
      </c>
      <c r="CM35" s="84" t="str">
        <f t="shared" si="12"/>
        <v/>
      </c>
    </row>
    <row r="36" spans="1:91" x14ac:dyDescent="0.2">
      <c r="A36" s="81" t="str">
        <f t="shared" si="15"/>
        <v xml:space="preserve"> </v>
      </c>
      <c r="B36" s="82">
        <f t="shared" si="14"/>
        <v>35</v>
      </c>
      <c r="C36" s="86"/>
      <c r="D36" s="95"/>
      <c r="E36" s="110"/>
      <c r="F36" s="100"/>
      <c r="G36" s="115"/>
      <c r="H36" s="95"/>
      <c r="I36" s="95"/>
      <c r="J36" s="95"/>
      <c r="K36" s="95"/>
      <c r="L36" s="95"/>
      <c r="M36" s="95"/>
      <c r="N36" s="95"/>
      <c r="O36" s="95"/>
      <c r="P36" s="95"/>
      <c r="Q36" s="117"/>
      <c r="R36" s="95"/>
      <c r="S36" s="95"/>
      <c r="T36" s="95"/>
      <c r="U36" s="95"/>
      <c r="V36" s="95"/>
      <c r="W36" s="95"/>
      <c r="X36" s="95"/>
      <c r="Y36" s="95"/>
      <c r="Z36" s="95"/>
      <c r="AA36" s="117"/>
      <c r="AB36" s="95"/>
      <c r="AC36" s="95"/>
      <c r="AD36" s="95"/>
      <c r="AE36" s="95"/>
      <c r="AF36" s="95"/>
      <c r="AG36" s="95"/>
      <c r="AH36" s="95"/>
      <c r="AI36" s="95"/>
      <c r="AJ36" s="95"/>
      <c r="AK36" s="117"/>
      <c r="AL36" s="95"/>
      <c r="AM36" s="95"/>
      <c r="AN36" s="95"/>
      <c r="AO36" s="95"/>
      <c r="AP36" s="95"/>
      <c r="AQ36" s="95"/>
      <c r="AR36" s="95"/>
      <c r="AS36" s="95"/>
      <c r="AT36" s="95"/>
      <c r="AU36" s="117"/>
      <c r="AV36" s="95"/>
      <c r="AW36" s="95"/>
      <c r="AX36" s="95"/>
      <c r="AY36" s="95"/>
      <c r="AZ36" s="95"/>
      <c r="BA36" s="95"/>
      <c r="BB36" s="95"/>
      <c r="BC36" s="95"/>
      <c r="BD36" s="95"/>
      <c r="BE36" s="117"/>
      <c r="BF36" s="95"/>
      <c r="BG36" s="95"/>
      <c r="BH36" s="95"/>
      <c r="BI36" s="95"/>
      <c r="BJ36" s="95"/>
      <c r="BK36" s="95"/>
      <c r="BL36" s="95"/>
      <c r="BM36" s="95"/>
      <c r="BN36" s="95"/>
      <c r="BO36" s="117"/>
      <c r="BP36" s="95"/>
      <c r="BQ36" s="95"/>
      <c r="BR36" s="95"/>
      <c r="BS36" s="95"/>
      <c r="BT36" s="95"/>
      <c r="BU36" s="95"/>
      <c r="BV36" s="95"/>
      <c r="BW36" s="95"/>
      <c r="BX36" s="95"/>
      <c r="BY36" s="95"/>
      <c r="BZ36" s="82" t="str">
        <f t="shared" si="5"/>
        <v/>
      </c>
      <c r="CA36" s="82" t="str">
        <f t="shared" si="16"/>
        <v/>
      </c>
      <c r="CB36" s="82" t="str">
        <f t="shared" si="6"/>
        <v/>
      </c>
      <c r="CC36" s="82" t="str">
        <f t="shared" si="17"/>
        <v/>
      </c>
      <c r="CD36" s="82" t="str">
        <f t="shared" si="7"/>
        <v/>
      </c>
      <c r="CE36" s="82" t="str">
        <f t="shared" si="8"/>
        <v/>
      </c>
      <c r="CF36" s="82" t="str">
        <f t="shared" si="9"/>
        <v/>
      </c>
      <c r="CG36" s="107" t="str">
        <f t="shared" si="10"/>
        <v/>
      </c>
      <c r="CJ36" s="85" t="str">
        <f t="shared" si="18"/>
        <v>Y</v>
      </c>
      <c r="CK36" s="85" t="str">
        <f t="shared" si="19"/>
        <v>Y</v>
      </c>
      <c r="CL36" s="85" t="str">
        <f t="shared" si="11"/>
        <v>N</v>
      </c>
      <c r="CM36" s="84" t="str">
        <f t="shared" si="12"/>
        <v/>
      </c>
    </row>
    <row r="37" spans="1:91" x14ac:dyDescent="0.2">
      <c r="A37" s="81" t="str">
        <f t="shared" si="15"/>
        <v xml:space="preserve"> </v>
      </c>
      <c r="B37" s="82">
        <f t="shared" si="14"/>
        <v>36</v>
      </c>
      <c r="C37" s="86"/>
      <c r="D37" s="95"/>
      <c r="E37" s="110"/>
      <c r="F37" s="100"/>
      <c r="G37" s="115"/>
      <c r="H37" s="95"/>
      <c r="I37" s="95"/>
      <c r="J37" s="95"/>
      <c r="K37" s="95"/>
      <c r="L37" s="95"/>
      <c r="M37" s="95"/>
      <c r="N37" s="95"/>
      <c r="O37" s="95"/>
      <c r="P37" s="95"/>
      <c r="Q37" s="117"/>
      <c r="R37" s="95"/>
      <c r="S37" s="95"/>
      <c r="T37" s="95"/>
      <c r="U37" s="95"/>
      <c r="V37" s="95"/>
      <c r="W37" s="95"/>
      <c r="X37" s="95"/>
      <c r="Y37" s="95"/>
      <c r="Z37" s="95"/>
      <c r="AA37" s="117"/>
      <c r="AB37" s="95"/>
      <c r="AC37" s="95"/>
      <c r="AD37" s="95"/>
      <c r="AE37" s="95"/>
      <c r="AF37" s="95"/>
      <c r="AG37" s="95"/>
      <c r="AH37" s="95"/>
      <c r="AI37" s="95"/>
      <c r="AJ37" s="95"/>
      <c r="AK37" s="117"/>
      <c r="AL37" s="95"/>
      <c r="AM37" s="95"/>
      <c r="AN37" s="95"/>
      <c r="AO37" s="95"/>
      <c r="AP37" s="95"/>
      <c r="AQ37" s="95"/>
      <c r="AR37" s="95"/>
      <c r="AS37" s="95"/>
      <c r="AT37" s="95"/>
      <c r="AU37" s="117"/>
      <c r="AV37" s="95"/>
      <c r="AW37" s="95"/>
      <c r="AX37" s="95"/>
      <c r="AY37" s="95"/>
      <c r="AZ37" s="95"/>
      <c r="BA37" s="95"/>
      <c r="BB37" s="95"/>
      <c r="BC37" s="95"/>
      <c r="BD37" s="95"/>
      <c r="BE37" s="117"/>
      <c r="BF37" s="95"/>
      <c r="BG37" s="95"/>
      <c r="BH37" s="95"/>
      <c r="BI37" s="95"/>
      <c r="BJ37" s="95"/>
      <c r="BK37" s="95"/>
      <c r="BL37" s="95"/>
      <c r="BM37" s="95"/>
      <c r="BN37" s="95"/>
      <c r="BO37" s="117"/>
      <c r="BP37" s="95"/>
      <c r="BQ37" s="95"/>
      <c r="BR37" s="95"/>
      <c r="BS37" s="95"/>
      <c r="BT37" s="95"/>
      <c r="BU37" s="95"/>
      <c r="BV37" s="95"/>
      <c r="BW37" s="95"/>
      <c r="BX37" s="95"/>
      <c r="BY37" s="95"/>
      <c r="BZ37" s="82" t="str">
        <f t="shared" si="5"/>
        <v/>
      </c>
      <c r="CA37" s="82" t="str">
        <f t="shared" si="16"/>
        <v/>
      </c>
      <c r="CB37" s="82" t="str">
        <f t="shared" si="6"/>
        <v/>
      </c>
      <c r="CC37" s="82" t="str">
        <f t="shared" si="17"/>
        <v/>
      </c>
      <c r="CD37" s="82" t="str">
        <f t="shared" si="7"/>
        <v/>
      </c>
      <c r="CE37" s="82" t="str">
        <f t="shared" si="8"/>
        <v/>
      </c>
      <c r="CF37" s="82" t="str">
        <f t="shared" si="9"/>
        <v/>
      </c>
      <c r="CG37" s="107" t="str">
        <f t="shared" si="10"/>
        <v/>
      </c>
      <c r="CJ37" s="85" t="str">
        <f t="shared" si="18"/>
        <v>Y</v>
      </c>
      <c r="CK37" s="85" t="str">
        <f t="shared" si="19"/>
        <v>Y</v>
      </c>
      <c r="CL37" s="85" t="str">
        <f t="shared" si="11"/>
        <v>N</v>
      </c>
      <c r="CM37" s="84" t="str">
        <f t="shared" si="12"/>
        <v/>
      </c>
    </row>
    <row r="38" spans="1:91" x14ac:dyDescent="0.2">
      <c r="A38" s="81" t="str">
        <f t="shared" si="15"/>
        <v xml:space="preserve"> </v>
      </c>
      <c r="B38" s="82">
        <f t="shared" si="14"/>
        <v>37</v>
      </c>
      <c r="C38" s="86"/>
      <c r="D38" s="95"/>
      <c r="E38" s="110"/>
      <c r="F38" s="100"/>
      <c r="G38" s="115"/>
      <c r="H38" s="95"/>
      <c r="I38" s="95"/>
      <c r="J38" s="95"/>
      <c r="K38" s="95"/>
      <c r="L38" s="95"/>
      <c r="M38" s="95"/>
      <c r="N38" s="95"/>
      <c r="O38" s="95"/>
      <c r="P38" s="95"/>
      <c r="Q38" s="117"/>
      <c r="R38" s="95"/>
      <c r="S38" s="95"/>
      <c r="T38" s="95"/>
      <c r="U38" s="95"/>
      <c r="V38" s="95"/>
      <c r="W38" s="95"/>
      <c r="X38" s="95"/>
      <c r="Y38" s="95"/>
      <c r="Z38" s="95"/>
      <c r="AA38" s="117"/>
      <c r="AB38" s="95"/>
      <c r="AC38" s="95"/>
      <c r="AD38" s="95"/>
      <c r="AE38" s="95"/>
      <c r="AF38" s="95"/>
      <c r="AG38" s="95"/>
      <c r="AH38" s="95"/>
      <c r="AI38" s="95"/>
      <c r="AJ38" s="95"/>
      <c r="AK38" s="117"/>
      <c r="AL38" s="95"/>
      <c r="AM38" s="95"/>
      <c r="AN38" s="95"/>
      <c r="AO38" s="95"/>
      <c r="AP38" s="95"/>
      <c r="AQ38" s="95"/>
      <c r="AR38" s="95"/>
      <c r="AS38" s="95"/>
      <c r="AT38" s="95"/>
      <c r="AU38" s="117"/>
      <c r="AV38" s="95"/>
      <c r="AW38" s="95"/>
      <c r="AX38" s="95"/>
      <c r="AY38" s="95"/>
      <c r="AZ38" s="95"/>
      <c r="BA38" s="95"/>
      <c r="BB38" s="95"/>
      <c r="BC38" s="95"/>
      <c r="BD38" s="95"/>
      <c r="BE38" s="117"/>
      <c r="BF38" s="95"/>
      <c r="BG38" s="95"/>
      <c r="BH38" s="95"/>
      <c r="BI38" s="95"/>
      <c r="BJ38" s="95"/>
      <c r="BK38" s="95"/>
      <c r="BL38" s="95"/>
      <c r="BM38" s="95"/>
      <c r="BN38" s="95"/>
      <c r="BO38" s="117"/>
      <c r="BP38" s="95"/>
      <c r="BQ38" s="95"/>
      <c r="BR38" s="95"/>
      <c r="BS38" s="95"/>
      <c r="BT38" s="95"/>
      <c r="BU38" s="95"/>
      <c r="BV38" s="95"/>
      <c r="BW38" s="95"/>
      <c r="BX38" s="95"/>
      <c r="BY38" s="95"/>
      <c r="BZ38" s="82" t="str">
        <f t="shared" si="5"/>
        <v/>
      </c>
      <c r="CA38" s="82" t="str">
        <f t="shared" si="16"/>
        <v/>
      </c>
      <c r="CB38" s="82" t="str">
        <f t="shared" si="6"/>
        <v/>
      </c>
      <c r="CC38" s="82" t="str">
        <f t="shared" si="17"/>
        <v/>
      </c>
      <c r="CD38" s="82" t="str">
        <f t="shared" si="7"/>
        <v/>
      </c>
      <c r="CE38" s="82" t="str">
        <f t="shared" si="8"/>
        <v/>
      </c>
      <c r="CF38" s="82" t="str">
        <f t="shared" si="9"/>
        <v/>
      </c>
      <c r="CG38" s="107" t="str">
        <f t="shared" si="10"/>
        <v/>
      </c>
      <c r="CJ38" s="85" t="str">
        <f t="shared" si="18"/>
        <v>Y</v>
      </c>
      <c r="CK38" s="85" t="str">
        <f t="shared" si="19"/>
        <v>Y</v>
      </c>
      <c r="CL38" s="85" t="str">
        <f t="shared" si="11"/>
        <v>N</v>
      </c>
      <c r="CM38" s="84" t="str">
        <f t="shared" si="12"/>
        <v/>
      </c>
    </row>
    <row r="39" spans="1:91" x14ac:dyDescent="0.2">
      <c r="A39" s="81" t="str">
        <f t="shared" si="15"/>
        <v xml:space="preserve"> </v>
      </c>
      <c r="B39" s="82">
        <f t="shared" si="14"/>
        <v>38</v>
      </c>
      <c r="C39" s="86"/>
      <c r="D39" s="95"/>
      <c r="E39" s="110"/>
      <c r="F39" s="100"/>
      <c r="G39" s="115"/>
      <c r="H39" s="95"/>
      <c r="I39" s="95"/>
      <c r="J39" s="95"/>
      <c r="K39" s="95"/>
      <c r="L39" s="95"/>
      <c r="M39" s="95"/>
      <c r="N39" s="95"/>
      <c r="O39" s="95"/>
      <c r="P39" s="95"/>
      <c r="Q39" s="117"/>
      <c r="R39" s="95"/>
      <c r="S39" s="95"/>
      <c r="T39" s="95"/>
      <c r="U39" s="95"/>
      <c r="V39" s="95"/>
      <c r="W39" s="95"/>
      <c r="X39" s="95"/>
      <c r="Y39" s="95"/>
      <c r="Z39" s="95"/>
      <c r="AA39" s="117"/>
      <c r="AB39" s="95"/>
      <c r="AC39" s="95"/>
      <c r="AD39" s="95"/>
      <c r="AE39" s="95"/>
      <c r="AF39" s="95"/>
      <c r="AG39" s="95"/>
      <c r="AH39" s="95"/>
      <c r="AI39" s="95"/>
      <c r="AJ39" s="95"/>
      <c r="AK39" s="117"/>
      <c r="AL39" s="95"/>
      <c r="AM39" s="95"/>
      <c r="AN39" s="95"/>
      <c r="AO39" s="95"/>
      <c r="AP39" s="95"/>
      <c r="AQ39" s="95"/>
      <c r="AR39" s="95"/>
      <c r="AS39" s="95"/>
      <c r="AT39" s="95"/>
      <c r="AU39" s="117"/>
      <c r="AV39" s="95"/>
      <c r="AW39" s="95"/>
      <c r="AX39" s="95"/>
      <c r="AY39" s="95"/>
      <c r="AZ39" s="95"/>
      <c r="BA39" s="95"/>
      <c r="BB39" s="95"/>
      <c r="BC39" s="95"/>
      <c r="BD39" s="95"/>
      <c r="BE39" s="117"/>
      <c r="BF39" s="95"/>
      <c r="BG39" s="95"/>
      <c r="BH39" s="95"/>
      <c r="BI39" s="95"/>
      <c r="BJ39" s="95"/>
      <c r="BK39" s="95"/>
      <c r="BL39" s="95"/>
      <c r="BM39" s="95"/>
      <c r="BN39" s="95"/>
      <c r="BO39" s="117"/>
      <c r="BP39" s="95"/>
      <c r="BQ39" s="95"/>
      <c r="BR39" s="95"/>
      <c r="BS39" s="95"/>
      <c r="BT39" s="95"/>
      <c r="BU39" s="95"/>
      <c r="BV39" s="95"/>
      <c r="BW39" s="95"/>
      <c r="BX39" s="95"/>
      <c r="BY39" s="95"/>
      <c r="BZ39" s="82" t="str">
        <f t="shared" si="5"/>
        <v/>
      </c>
      <c r="CA39" s="82" t="str">
        <f t="shared" si="16"/>
        <v/>
      </c>
      <c r="CB39" s="82" t="str">
        <f t="shared" si="6"/>
        <v/>
      </c>
      <c r="CC39" s="82" t="str">
        <f t="shared" si="17"/>
        <v/>
      </c>
      <c r="CD39" s="82" t="str">
        <f t="shared" si="7"/>
        <v/>
      </c>
      <c r="CE39" s="82" t="str">
        <f t="shared" si="8"/>
        <v/>
      </c>
      <c r="CF39" s="82" t="str">
        <f t="shared" si="9"/>
        <v/>
      </c>
      <c r="CG39" s="107" t="str">
        <f t="shared" si="10"/>
        <v/>
      </c>
      <c r="CJ39" s="85" t="str">
        <f t="shared" si="18"/>
        <v>Y</v>
      </c>
      <c r="CK39" s="85" t="str">
        <f t="shared" si="19"/>
        <v>Y</v>
      </c>
      <c r="CL39" s="85" t="str">
        <f t="shared" si="11"/>
        <v>N</v>
      </c>
      <c r="CM39" s="84" t="str">
        <f t="shared" si="12"/>
        <v/>
      </c>
    </row>
    <row r="40" spans="1:91" x14ac:dyDescent="0.2">
      <c r="A40" s="81" t="str">
        <f t="shared" si="15"/>
        <v xml:space="preserve"> </v>
      </c>
      <c r="B40" s="82">
        <f t="shared" si="14"/>
        <v>39</v>
      </c>
      <c r="C40" s="86"/>
      <c r="D40" s="95"/>
      <c r="E40" s="110"/>
      <c r="F40" s="100"/>
      <c r="G40" s="115"/>
      <c r="H40" s="95"/>
      <c r="I40" s="95"/>
      <c r="J40" s="95"/>
      <c r="K40" s="95"/>
      <c r="L40" s="95"/>
      <c r="M40" s="95"/>
      <c r="N40" s="95"/>
      <c r="O40" s="95"/>
      <c r="P40" s="95"/>
      <c r="Q40" s="117"/>
      <c r="R40" s="95"/>
      <c r="S40" s="95"/>
      <c r="T40" s="95"/>
      <c r="U40" s="95"/>
      <c r="V40" s="95"/>
      <c r="W40" s="95"/>
      <c r="X40" s="95"/>
      <c r="Y40" s="95"/>
      <c r="Z40" s="95"/>
      <c r="AA40" s="117"/>
      <c r="AB40" s="95"/>
      <c r="AC40" s="95"/>
      <c r="AD40" s="95"/>
      <c r="AE40" s="95"/>
      <c r="AF40" s="95"/>
      <c r="AG40" s="95"/>
      <c r="AH40" s="95"/>
      <c r="AI40" s="95"/>
      <c r="AJ40" s="95"/>
      <c r="AK40" s="117"/>
      <c r="AL40" s="95"/>
      <c r="AM40" s="95"/>
      <c r="AN40" s="95"/>
      <c r="AO40" s="95"/>
      <c r="AP40" s="95"/>
      <c r="AQ40" s="95"/>
      <c r="AR40" s="95"/>
      <c r="AS40" s="95"/>
      <c r="AT40" s="95"/>
      <c r="AU40" s="117"/>
      <c r="AV40" s="95"/>
      <c r="AW40" s="95"/>
      <c r="AX40" s="95"/>
      <c r="AY40" s="95"/>
      <c r="AZ40" s="95"/>
      <c r="BA40" s="95"/>
      <c r="BB40" s="95"/>
      <c r="BC40" s="95"/>
      <c r="BD40" s="95"/>
      <c r="BE40" s="117"/>
      <c r="BF40" s="95"/>
      <c r="BG40" s="95"/>
      <c r="BH40" s="95"/>
      <c r="BI40" s="95"/>
      <c r="BJ40" s="95"/>
      <c r="BK40" s="95"/>
      <c r="BL40" s="95"/>
      <c r="BM40" s="95"/>
      <c r="BN40" s="95"/>
      <c r="BO40" s="117"/>
      <c r="BP40" s="95"/>
      <c r="BQ40" s="95"/>
      <c r="BR40" s="95"/>
      <c r="BS40" s="95"/>
      <c r="BT40" s="95"/>
      <c r="BU40" s="95"/>
      <c r="BV40" s="95"/>
      <c r="BW40" s="95"/>
      <c r="BX40" s="95"/>
      <c r="BY40" s="95"/>
      <c r="BZ40" s="82" t="str">
        <f t="shared" si="5"/>
        <v/>
      </c>
      <c r="CA40" s="82" t="str">
        <f t="shared" si="16"/>
        <v/>
      </c>
      <c r="CB40" s="82" t="str">
        <f t="shared" si="6"/>
        <v/>
      </c>
      <c r="CC40" s="82" t="str">
        <f t="shared" si="17"/>
        <v/>
      </c>
      <c r="CD40" s="82" t="str">
        <f t="shared" si="7"/>
        <v/>
      </c>
      <c r="CE40" s="82" t="str">
        <f t="shared" si="8"/>
        <v/>
      </c>
      <c r="CF40" s="82" t="str">
        <f t="shared" si="9"/>
        <v/>
      </c>
      <c r="CG40" s="107" t="str">
        <f t="shared" si="10"/>
        <v/>
      </c>
      <c r="CJ40" s="85" t="str">
        <f t="shared" si="18"/>
        <v>Y</v>
      </c>
      <c r="CK40" s="85" t="str">
        <f t="shared" si="19"/>
        <v>Y</v>
      </c>
      <c r="CL40" s="85" t="str">
        <f t="shared" si="11"/>
        <v>N</v>
      </c>
      <c r="CM40" s="84" t="str">
        <f t="shared" si="12"/>
        <v/>
      </c>
    </row>
    <row r="41" spans="1:91" x14ac:dyDescent="0.2">
      <c r="A41" s="81" t="str">
        <f t="shared" si="15"/>
        <v xml:space="preserve"> </v>
      </c>
      <c r="B41" s="82">
        <f t="shared" si="14"/>
        <v>40</v>
      </c>
      <c r="C41" s="86"/>
      <c r="D41" s="95"/>
      <c r="E41" s="110"/>
      <c r="F41" s="100"/>
      <c r="G41" s="115"/>
      <c r="H41" s="95"/>
      <c r="I41" s="95"/>
      <c r="J41" s="95"/>
      <c r="K41" s="95"/>
      <c r="L41" s="95"/>
      <c r="M41" s="95"/>
      <c r="N41" s="95"/>
      <c r="O41" s="95"/>
      <c r="P41" s="95"/>
      <c r="Q41" s="117"/>
      <c r="R41" s="95"/>
      <c r="S41" s="95"/>
      <c r="T41" s="95"/>
      <c r="U41" s="95"/>
      <c r="V41" s="95"/>
      <c r="W41" s="95"/>
      <c r="X41" s="95"/>
      <c r="Y41" s="95"/>
      <c r="Z41" s="95"/>
      <c r="AA41" s="117"/>
      <c r="AB41" s="95"/>
      <c r="AC41" s="95"/>
      <c r="AD41" s="95"/>
      <c r="AE41" s="95"/>
      <c r="AF41" s="95"/>
      <c r="AG41" s="95"/>
      <c r="AH41" s="95"/>
      <c r="AI41" s="95"/>
      <c r="AJ41" s="95"/>
      <c r="AK41" s="117"/>
      <c r="AL41" s="95"/>
      <c r="AM41" s="95"/>
      <c r="AN41" s="95"/>
      <c r="AO41" s="95"/>
      <c r="AP41" s="95"/>
      <c r="AQ41" s="95"/>
      <c r="AR41" s="95"/>
      <c r="AS41" s="95"/>
      <c r="AT41" s="95"/>
      <c r="AU41" s="117"/>
      <c r="AV41" s="95"/>
      <c r="AW41" s="95"/>
      <c r="AX41" s="95"/>
      <c r="AY41" s="95"/>
      <c r="AZ41" s="95"/>
      <c r="BA41" s="95"/>
      <c r="BB41" s="95"/>
      <c r="BC41" s="95"/>
      <c r="BD41" s="95"/>
      <c r="BE41" s="117"/>
      <c r="BF41" s="95"/>
      <c r="BG41" s="95"/>
      <c r="BH41" s="95"/>
      <c r="BI41" s="95"/>
      <c r="BJ41" s="95"/>
      <c r="BK41" s="95"/>
      <c r="BL41" s="95"/>
      <c r="BM41" s="95"/>
      <c r="BN41" s="95"/>
      <c r="BO41" s="117"/>
      <c r="BP41" s="95"/>
      <c r="BQ41" s="95"/>
      <c r="BR41" s="95"/>
      <c r="BS41" s="95"/>
      <c r="BT41" s="95"/>
      <c r="BU41" s="95"/>
      <c r="BV41" s="95"/>
      <c r="BW41" s="95"/>
      <c r="BX41" s="95"/>
      <c r="BY41" s="95"/>
      <c r="BZ41" s="82" t="str">
        <f t="shared" si="5"/>
        <v/>
      </c>
      <c r="CA41" s="82" t="str">
        <f t="shared" si="16"/>
        <v/>
      </c>
      <c r="CB41" s="82" t="str">
        <f t="shared" si="6"/>
        <v/>
      </c>
      <c r="CC41" s="82" t="str">
        <f t="shared" si="17"/>
        <v/>
      </c>
      <c r="CD41" s="82" t="str">
        <f t="shared" si="7"/>
        <v/>
      </c>
      <c r="CE41" s="82" t="str">
        <f t="shared" si="8"/>
        <v/>
      </c>
      <c r="CF41" s="82" t="str">
        <f t="shared" si="9"/>
        <v/>
      </c>
      <c r="CG41" s="107" t="str">
        <f t="shared" si="10"/>
        <v/>
      </c>
      <c r="CJ41" s="85" t="str">
        <f t="shared" si="18"/>
        <v>Y</v>
      </c>
      <c r="CK41" s="85" t="str">
        <f t="shared" si="19"/>
        <v>Y</v>
      </c>
      <c r="CL41" s="85" t="str">
        <f t="shared" si="11"/>
        <v>N</v>
      </c>
      <c r="CM41" s="84" t="str">
        <f t="shared" si="12"/>
        <v/>
      </c>
    </row>
    <row r="42" spans="1:91" x14ac:dyDescent="0.2">
      <c r="A42" s="81" t="str">
        <f t="shared" si="15"/>
        <v xml:space="preserve"> </v>
      </c>
      <c r="B42" s="82">
        <f t="shared" si="14"/>
        <v>41</v>
      </c>
      <c r="C42" s="86"/>
      <c r="D42" s="95"/>
      <c r="E42" s="110"/>
      <c r="F42" s="100"/>
      <c r="G42" s="115"/>
      <c r="H42" s="95"/>
      <c r="I42" s="95"/>
      <c r="J42" s="95"/>
      <c r="K42" s="95"/>
      <c r="L42" s="95"/>
      <c r="M42" s="95"/>
      <c r="N42" s="95"/>
      <c r="O42" s="95"/>
      <c r="P42" s="95"/>
      <c r="Q42" s="117"/>
      <c r="R42" s="95"/>
      <c r="S42" s="95"/>
      <c r="T42" s="95"/>
      <c r="U42" s="95"/>
      <c r="V42" s="95"/>
      <c r="W42" s="95"/>
      <c r="X42" s="95"/>
      <c r="Y42" s="95"/>
      <c r="Z42" s="95"/>
      <c r="AA42" s="117"/>
      <c r="AB42" s="95"/>
      <c r="AC42" s="95"/>
      <c r="AD42" s="95"/>
      <c r="AE42" s="95"/>
      <c r="AF42" s="95"/>
      <c r="AG42" s="95"/>
      <c r="AH42" s="95"/>
      <c r="AI42" s="95"/>
      <c r="AJ42" s="95"/>
      <c r="AK42" s="117"/>
      <c r="AL42" s="95"/>
      <c r="AM42" s="95"/>
      <c r="AN42" s="95"/>
      <c r="AO42" s="95"/>
      <c r="AP42" s="95"/>
      <c r="AQ42" s="95"/>
      <c r="AR42" s="95"/>
      <c r="AS42" s="95"/>
      <c r="AT42" s="95"/>
      <c r="AU42" s="117"/>
      <c r="AV42" s="95"/>
      <c r="AW42" s="95"/>
      <c r="AX42" s="95"/>
      <c r="AY42" s="95"/>
      <c r="AZ42" s="95"/>
      <c r="BA42" s="95"/>
      <c r="BB42" s="95"/>
      <c r="BC42" s="95"/>
      <c r="BD42" s="95"/>
      <c r="BE42" s="117"/>
      <c r="BF42" s="95"/>
      <c r="BG42" s="95"/>
      <c r="BH42" s="95"/>
      <c r="BI42" s="95"/>
      <c r="BJ42" s="95"/>
      <c r="BK42" s="95"/>
      <c r="BL42" s="95"/>
      <c r="BM42" s="95"/>
      <c r="BN42" s="95"/>
      <c r="BO42" s="117"/>
      <c r="BP42" s="95"/>
      <c r="BQ42" s="95"/>
      <c r="BR42" s="95"/>
      <c r="BS42" s="95"/>
      <c r="BT42" s="95"/>
      <c r="BU42" s="95"/>
      <c r="BV42" s="95"/>
      <c r="BW42" s="95"/>
      <c r="BX42" s="95"/>
      <c r="BY42" s="95"/>
      <c r="BZ42" s="82" t="str">
        <f t="shared" si="5"/>
        <v/>
      </c>
      <c r="CA42" s="82" t="str">
        <f t="shared" si="16"/>
        <v/>
      </c>
      <c r="CB42" s="82" t="str">
        <f t="shared" si="6"/>
        <v/>
      </c>
      <c r="CC42" s="82" t="str">
        <f t="shared" si="17"/>
        <v/>
      </c>
      <c r="CD42" s="82" t="str">
        <f t="shared" si="7"/>
        <v/>
      </c>
      <c r="CE42" s="82" t="str">
        <f t="shared" si="8"/>
        <v/>
      </c>
      <c r="CF42" s="82" t="str">
        <f t="shared" si="9"/>
        <v/>
      </c>
      <c r="CG42" s="107" t="str">
        <f t="shared" si="10"/>
        <v/>
      </c>
      <c r="CJ42" s="85" t="str">
        <f t="shared" si="18"/>
        <v>Y</v>
      </c>
      <c r="CK42" s="85" t="str">
        <f t="shared" si="19"/>
        <v>Y</v>
      </c>
      <c r="CL42" s="85" t="str">
        <f t="shared" si="11"/>
        <v>N</v>
      </c>
      <c r="CM42" s="84" t="str">
        <f t="shared" si="12"/>
        <v/>
      </c>
    </row>
    <row r="43" spans="1:91" x14ac:dyDescent="0.2">
      <c r="A43" s="81" t="str">
        <f t="shared" si="15"/>
        <v xml:space="preserve"> </v>
      </c>
      <c r="B43" s="82">
        <f t="shared" si="14"/>
        <v>42</v>
      </c>
      <c r="C43" s="86"/>
      <c r="D43" s="95"/>
      <c r="E43" s="110"/>
      <c r="F43" s="100"/>
      <c r="G43" s="115"/>
      <c r="H43" s="95"/>
      <c r="I43" s="95"/>
      <c r="J43" s="95"/>
      <c r="K43" s="95"/>
      <c r="L43" s="95"/>
      <c r="M43" s="95"/>
      <c r="N43" s="95"/>
      <c r="O43" s="95"/>
      <c r="P43" s="95"/>
      <c r="Q43" s="117"/>
      <c r="R43" s="95"/>
      <c r="S43" s="95"/>
      <c r="T43" s="95"/>
      <c r="U43" s="95"/>
      <c r="V43" s="95"/>
      <c r="W43" s="95"/>
      <c r="X43" s="95"/>
      <c r="Y43" s="95"/>
      <c r="Z43" s="95"/>
      <c r="AA43" s="117"/>
      <c r="AB43" s="95"/>
      <c r="AC43" s="95"/>
      <c r="AD43" s="95"/>
      <c r="AE43" s="95"/>
      <c r="AF43" s="95"/>
      <c r="AG43" s="95"/>
      <c r="AH43" s="95"/>
      <c r="AI43" s="95"/>
      <c r="AJ43" s="95"/>
      <c r="AK43" s="117"/>
      <c r="AL43" s="95"/>
      <c r="AM43" s="95"/>
      <c r="AN43" s="95"/>
      <c r="AO43" s="95"/>
      <c r="AP43" s="95"/>
      <c r="AQ43" s="95"/>
      <c r="AR43" s="95"/>
      <c r="AS43" s="95"/>
      <c r="AT43" s="95"/>
      <c r="AU43" s="117"/>
      <c r="AV43" s="95"/>
      <c r="AW43" s="95"/>
      <c r="AX43" s="95"/>
      <c r="AY43" s="95"/>
      <c r="AZ43" s="95"/>
      <c r="BA43" s="95"/>
      <c r="BB43" s="95"/>
      <c r="BC43" s="95"/>
      <c r="BD43" s="95"/>
      <c r="BE43" s="117"/>
      <c r="BF43" s="95"/>
      <c r="BG43" s="95"/>
      <c r="BH43" s="95"/>
      <c r="BI43" s="95"/>
      <c r="BJ43" s="95"/>
      <c r="BK43" s="95"/>
      <c r="BL43" s="95"/>
      <c r="BM43" s="95"/>
      <c r="BN43" s="95"/>
      <c r="BO43" s="117"/>
      <c r="BP43" s="95"/>
      <c r="BQ43" s="95"/>
      <c r="BR43" s="95"/>
      <c r="BS43" s="95"/>
      <c r="BT43" s="95"/>
      <c r="BU43" s="95"/>
      <c r="BV43" s="95"/>
      <c r="BW43" s="95"/>
      <c r="BX43" s="95"/>
      <c r="BY43" s="95"/>
      <c r="BZ43" s="82" t="str">
        <f t="shared" si="5"/>
        <v/>
      </c>
      <c r="CA43" s="82" t="str">
        <f t="shared" si="16"/>
        <v/>
      </c>
      <c r="CB43" s="82" t="str">
        <f t="shared" si="6"/>
        <v/>
      </c>
      <c r="CC43" s="82" t="str">
        <f t="shared" si="17"/>
        <v/>
      </c>
      <c r="CD43" s="82" t="str">
        <f t="shared" si="7"/>
        <v/>
      </c>
      <c r="CE43" s="82" t="str">
        <f t="shared" si="8"/>
        <v/>
      </c>
      <c r="CF43" s="82" t="str">
        <f t="shared" si="9"/>
        <v/>
      </c>
      <c r="CG43" s="107" t="str">
        <f t="shared" si="10"/>
        <v/>
      </c>
      <c r="CJ43" s="85" t="str">
        <f t="shared" si="18"/>
        <v>Y</v>
      </c>
      <c r="CK43" s="85" t="str">
        <f t="shared" si="19"/>
        <v>Y</v>
      </c>
      <c r="CL43" s="85" t="str">
        <f t="shared" si="11"/>
        <v>N</v>
      </c>
      <c r="CM43" s="84" t="str">
        <f t="shared" si="12"/>
        <v/>
      </c>
    </row>
    <row r="44" spans="1:91" x14ac:dyDescent="0.2">
      <c r="A44" s="81" t="str">
        <f t="shared" si="15"/>
        <v xml:space="preserve"> </v>
      </c>
      <c r="B44" s="82">
        <f t="shared" si="14"/>
        <v>43</v>
      </c>
      <c r="C44" s="86"/>
      <c r="D44" s="95"/>
      <c r="E44" s="110"/>
      <c r="F44" s="100"/>
      <c r="G44" s="115"/>
      <c r="H44" s="95"/>
      <c r="I44" s="95"/>
      <c r="J44" s="95"/>
      <c r="K44" s="95"/>
      <c r="L44" s="95"/>
      <c r="M44" s="95"/>
      <c r="N44" s="95"/>
      <c r="O44" s="95"/>
      <c r="P44" s="95"/>
      <c r="Q44" s="117"/>
      <c r="R44" s="95"/>
      <c r="S44" s="95"/>
      <c r="T44" s="95"/>
      <c r="U44" s="95"/>
      <c r="V44" s="95"/>
      <c r="W44" s="95"/>
      <c r="X44" s="95"/>
      <c r="Y44" s="95"/>
      <c r="Z44" s="95"/>
      <c r="AA44" s="117"/>
      <c r="AB44" s="95"/>
      <c r="AC44" s="95"/>
      <c r="AD44" s="95"/>
      <c r="AE44" s="95"/>
      <c r="AF44" s="95"/>
      <c r="AG44" s="95"/>
      <c r="AH44" s="95"/>
      <c r="AI44" s="95"/>
      <c r="AJ44" s="95"/>
      <c r="AK44" s="117"/>
      <c r="AL44" s="95"/>
      <c r="AM44" s="95"/>
      <c r="AN44" s="95"/>
      <c r="AO44" s="95"/>
      <c r="AP44" s="95"/>
      <c r="AQ44" s="95"/>
      <c r="AR44" s="95"/>
      <c r="AS44" s="95"/>
      <c r="AT44" s="95"/>
      <c r="AU44" s="117"/>
      <c r="AV44" s="95"/>
      <c r="AW44" s="95"/>
      <c r="AX44" s="95"/>
      <c r="AY44" s="95"/>
      <c r="AZ44" s="95"/>
      <c r="BA44" s="95"/>
      <c r="BB44" s="95"/>
      <c r="BC44" s="95"/>
      <c r="BD44" s="95"/>
      <c r="BE44" s="117"/>
      <c r="BF44" s="95"/>
      <c r="BG44" s="95"/>
      <c r="BH44" s="95"/>
      <c r="BI44" s="95"/>
      <c r="BJ44" s="95"/>
      <c r="BK44" s="95"/>
      <c r="BL44" s="95"/>
      <c r="BM44" s="95"/>
      <c r="BN44" s="95"/>
      <c r="BO44" s="117"/>
      <c r="BP44" s="95"/>
      <c r="BQ44" s="95"/>
      <c r="BR44" s="95"/>
      <c r="BS44" s="95"/>
      <c r="BT44" s="95"/>
      <c r="BU44" s="95"/>
      <c r="BV44" s="95"/>
      <c r="BW44" s="95"/>
      <c r="BX44" s="95"/>
      <c r="BY44" s="95"/>
      <c r="BZ44" s="82" t="str">
        <f t="shared" si="5"/>
        <v/>
      </c>
      <c r="CA44" s="82" t="str">
        <f t="shared" si="16"/>
        <v/>
      </c>
      <c r="CB44" s="82" t="str">
        <f t="shared" si="6"/>
        <v/>
      </c>
      <c r="CC44" s="82" t="str">
        <f t="shared" si="17"/>
        <v/>
      </c>
      <c r="CD44" s="82" t="str">
        <f t="shared" si="7"/>
        <v/>
      </c>
      <c r="CE44" s="82" t="str">
        <f t="shared" si="8"/>
        <v/>
      </c>
      <c r="CF44" s="82" t="str">
        <f t="shared" si="9"/>
        <v/>
      </c>
      <c r="CG44" s="107" t="str">
        <f t="shared" si="10"/>
        <v/>
      </c>
      <c r="CJ44" s="85" t="str">
        <f t="shared" si="18"/>
        <v>Y</v>
      </c>
      <c r="CK44" s="85" t="str">
        <f t="shared" si="19"/>
        <v>Y</v>
      </c>
      <c r="CL44" s="85" t="str">
        <f t="shared" si="11"/>
        <v>N</v>
      </c>
      <c r="CM44" s="84" t="str">
        <f t="shared" si="12"/>
        <v/>
      </c>
    </row>
    <row r="45" spans="1:91" x14ac:dyDescent="0.2">
      <c r="A45" s="81" t="str">
        <f t="shared" si="15"/>
        <v xml:space="preserve"> </v>
      </c>
      <c r="B45" s="82">
        <f t="shared" si="14"/>
        <v>44</v>
      </c>
      <c r="C45" s="86"/>
      <c r="D45" s="95"/>
      <c r="E45" s="110"/>
      <c r="F45" s="100"/>
      <c r="G45" s="115"/>
      <c r="H45" s="95"/>
      <c r="I45" s="95"/>
      <c r="J45" s="95"/>
      <c r="K45" s="95"/>
      <c r="L45" s="95"/>
      <c r="M45" s="95"/>
      <c r="N45" s="95"/>
      <c r="O45" s="95"/>
      <c r="P45" s="95"/>
      <c r="Q45" s="117"/>
      <c r="R45" s="95"/>
      <c r="S45" s="95"/>
      <c r="T45" s="95"/>
      <c r="U45" s="95"/>
      <c r="V45" s="95"/>
      <c r="W45" s="95"/>
      <c r="X45" s="95"/>
      <c r="Y45" s="95"/>
      <c r="Z45" s="95"/>
      <c r="AA45" s="117"/>
      <c r="AB45" s="95"/>
      <c r="AC45" s="95"/>
      <c r="AD45" s="95"/>
      <c r="AE45" s="95"/>
      <c r="AF45" s="95"/>
      <c r="AG45" s="95"/>
      <c r="AH45" s="95"/>
      <c r="AI45" s="95"/>
      <c r="AJ45" s="95"/>
      <c r="AK45" s="117"/>
      <c r="AL45" s="95"/>
      <c r="AM45" s="95"/>
      <c r="AN45" s="95"/>
      <c r="AO45" s="95"/>
      <c r="AP45" s="95"/>
      <c r="AQ45" s="95"/>
      <c r="AR45" s="95"/>
      <c r="AS45" s="95"/>
      <c r="AT45" s="95"/>
      <c r="AU45" s="117"/>
      <c r="AV45" s="95"/>
      <c r="AW45" s="95"/>
      <c r="AX45" s="95"/>
      <c r="AY45" s="95"/>
      <c r="AZ45" s="95"/>
      <c r="BA45" s="95"/>
      <c r="BB45" s="95"/>
      <c r="BC45" s="95"/>
      <c r="BD45" s="95"/>
      <c r="BE45" s="117"/>
      <c r="BF45" s="95"/>
      <c r="BG45" s="95"/>
      <c r="BH45" s="95"/>
      <c r="BI45" s="95"/>
      <c r="BJ45" s="95"/>
      <c r="BK45" s="95"/>
      <c r="BL45" s="95"/>
      <c r="BM45" s="95"/>
      <c r="BN45" s="95"/>
      <c r="BO45" s="117"/>
      <c r="BP45" s="95"/>
      <c r="BQ45" s="95"/>
      <c r="BR45" s="95"/>
      <c r="BS45" s="95"/>
      <c r="BT45" s="95"/>
      <c r="BU45" s="95"/>
      <c r="BV45" s="95"/>
      <c r="BW45" s="95"/>
      <c r="BX45" s="95"/>
      <c r="BY45" s="95"/>
      <c r="BZ45" s="82" t="str">
        <f t="shared" si="5"/>
        <v/>
      </c>
      <c r="CA45" s="82" t="str">
        <f t="shared" si="16"/>
        <v/>
      </c>
      <c r="CB45" s="82" t="str">
        <f t="shared" si="6"/>
        <v/>
      </c>
      <c r="CC45" s="82" t="str">
        <f t="shared" si="17"/>
        <v/>
      </c>
      <c r="CD45" s="82" t="str">
        <f t="shared" si="7"/>
        <v/>
      </c>
      <c r="CE45" s="82" t="str">
        <f t="shared" si="8"/>
        <v/>
      </c>
      <c r="CF45" s="82" t="str">
        <f t="shared" si="9"/>
        <v/>
      </c>
      <c r="CG45" s="107" t="str">
        <f t="shared" si="10"/>
        <v/>
      </c>
      <c r="CJ45" s="85" t="str">
        <f t="shared" si="18"/>
        <v>Y</v>
      </c>
      <c r="CK45" s="85" t="str">
        <f t="shared" si="19"/>
        <v>Y</v>
      </c>
      <c r="CL45" s="85" t="str">
        <f t="shared" si="11"/>
        <v>N</v>
      </c>
      <c r="CM45" s="84" t="str">
        <f t="shared" si="12"/>
        <v/>
      </c>
    </row>
    <row r="46" spans="1:91" x14ac:dyDescent="0.2">
      <c r="A46" s="81" t="str">
        <f t="shared" si="15"/>
        <v xml:space="preserve"> </v>
      </c>
      <c r="B46" s="82">
        <f t="shared" si="14"/>
        <v>45</v>
      </c>
      <c r="C46" s="86"/>
      <c r="D46" s="95"/>
      <c r="E46" s="110"/>
      <c r="F46" s="100"/>
      <c r="G46" s="115"/>
      <c r="H46" s="95"/>
      <c r="I46" s="95"/>
      <c r="J46" s="95"/>
      <c r="K46" s="95"/>
      <c r="L46" s="95"/>
      <c r="M46" s="95"/>
      <c r="N46" s="95"/>
      <c r="O46" s="95"/>
      <c r="P46" s="95"/>
      <c r="Q46" s="117"/>
      <c r="R46" s="95"/>
      <c r="S46" s="95"/>
      <c r="T46" s="95"/>
      <c r="U46" s="95"/>
      <c r="V46" s="95"/>
      <c r="W46" s="95"/>
      <c r="X46" s="95"/>
      <c r="Y46" s="95"/>
      <c r="Z46" s="95"/>
      <c r="AA46" s="117"/>
      <c r="AB46" s="95"/>
      <c r="AC46" s="95"/>
      <c r="AD46" s="95"/>
      <c r="AE46" s="95"/>
      <c r="AF46" s="95"/>
      <c r="AG46" s="95"/>
      <c r="AH46" s="95"/>
      <c r="AI46" s="95"/>
      <c r="AJ46" s="95"/>
      <c r="AK46" s="117"/>
      <c r="AL46" s="95"/>
      <c r="AM46" s="95"/>
      <c r="AN46" s="95"/>
      <c r="AO46" s="95"/>
      <c r="AP46" s="95"/>
      <c r="AQ46" s="95"/>
      <c r="AR46" s="95"/>
      <c r="AS46" s="95"/>
      <c r="AT46" s="95"/>
      <c r="AU46" s="117"/>
      <c r="AV46" s="95"/>
      <c r="AW46" s="95"/>
      <c r="AX46" s="95"/>
      <c r="AY46" s="95"/>
      <c r="AZ46" s="95"/>
      <c r="BA46" s="95"/>
      <c r="BB46" s="95"/>
      <c r="BC46" s="95"/>
      <c r="BD46" s="95"/>
      <c r="BE46" s="117"/>
      <c r="BF46" s="95"/>
      <c r="BG46" s="95"/>
      <c r="BH46" s="95"/>
      <c r="BI46" s="95"/>
      <c r="BJ46" s="95"/>
      <c r="BK46" s="95"/>
      <c r="BL46" s="95"/>
      <c r="BM46" s="95"/>
      <c r="BN46" s="95"/>
      <c r="BO46" s="117"/>
      <c r="BP46" s="95"/>
      <c r="BQ46" s="95"/>
      <c r="BR46" s="95"/>
      <c r="BS46" s="95"/>
      <c r="BT46" s="95"/>
      <c r="BU46" s="95"/>
      <c r="BV46" s="95"/>
      <c r="BW46" s="95"/>
      <c r="BX46" s="95"/>
      <c r="BY46" s="95"/>
      <c r="BZ46" s="82" t="str">
        <f t="shared" si="5"/>
        <v/>
      </c>
      <c r="CA46" s="82" t="str">
        <f t="shared" si="16"/>
        <v/>
      </c>
      <c r="CB46" s="82" t="str">
        <f t="shared" si="6"/>
        <v/>
      </c>
      <c r="CC46" s="82" t="str">
        <f t="shared" si="17"/>
        <v/>
      </c>
      <c r="CD46" s="82" t="str">
        <f t="shared" si="7"/>
        <v/>
      </c>
      <c r="CE46" s="82" t="str">
        <f t="shared" si="8"/>
        <v/>
      </c>
      <c r="CF46" s="82" t="str">
        <f t="shared" si="9"/>
        <v/>
      </c>
      <c r="CG46" s="107" t="str">
        <f t="shared" si="10"/>
        <v/>
      </c>
      <c r="CJ46" s="85" t="str">
        <f t="shared" si="18"/>
        <v>Y</v>
      </c>
      <c r="CK46" s="85" t="str">
        <f t="shared" si="19"/>
        <v>Y</v>
      </c>
      <c r="CL46" s="85" t="str">
        <f t="shared" si="11"/>
        <v>N</v>
      </c>
      <c r="CM46" s="84" t="str">
        <f t="shared" si="12"/>
        <v/>
      </c>
    </row>
    <row r="47" spans="1:91" x14ac:dyDescent="0.2">
      <c r="A47" s="81" t="str">
        <f t="shared" si="15"/>
        <v xml:space="preserve"> </v>
      </c>
      <c r="B47" s="82">
        <f t="shared" si="14"/>
        <v>46</v>
      </c>
      <c r="C47" s="86"/>
      <c r="D47" s="95"/>
      <c r="E47" s="110"/>
      <c r="F47" s="100"/>
      <c r="G47" s="115"/>
      <c r="H47" s="95"/>
      <c r="I47" s="95"/>
      <c r="J47" s="95"/>
      <c r="K47" s="95"/>
      <c r="L47" s="95"/>
      <c r="M47" s="95"/>
      <c r="N47" s="95"/>
      <c r="O47" s="95"/>
      <c r="P47" s="95"/>
      <c r="Q47" s="117"/>
      <c r="R47" s="95"/>
      <c r="S47" s="95"/>
      <c r="T47" s="95"/>
      <c r="U47" s="95"/>
      <c r="V47" s="95"/>
      <c r="W47" s="95"/>
      <c r="X47" s="95"/>
      <c r="Y47" s="95"/>
      <c r="Z47" s="95"/>
      <c r="AA47" s="117"/>
      <c r="AB47" s="95"/>
      <c r="AC47" s="95"/>
      <c r="AD47" s="95"/>
      <c r="AE47" s="95"/>
      <c r="AF47" s="95"/>
      <c r="AG47" s="95"/>
      <c r="AH47" s="95"/>
      <c r="AI47" s="95"/>
      <c r="AJ47" s="95"/>
      <c r="AK47" s="117"/>
      <c r="AL47" s="95"/>
      <c r="AM47" s="95"/>
      <c r="AN47" s="95"/>
      <c r="AO47" s="95"/>
      <c r="AP47" s="95"/>
      <c r="AQ47" s="95"/>
      <c r="AR47" s="95"/>
      <c r="AS47" s="95"/>
      <c r="AT47" s="95"/>
      <c r="AU47" s="117"/>
      <c r="AV47" s="95"/>
      <c r="AW47" s="95"/>
      <c r="AX47" s="95"/>
      <c r="AY47" s="95"/>
      <c r="AZ47" s="95"/>
      <c r="BA47" s="95"/>
      <c r="BB47" s="95"/>
      <c r="BC47" s="95"/>
      <c r="BD47" s="95"/>
      <c r="BE47" s="117"/>
      <c r="BF47" s="95"/>
      <c r="BG47" s="95"/>
      <c r="BH47" s="95"/>
      <c r="BI47" s="95"/>
      <c r="BJ47" s="95"/>
      <c r="BK47" s="95"/>
      <c r="BL47" s="95"/>
      <c r="BM47" s="95"/>
      <c r="BN47" s="95"/>
      <c r="BO47" s="117"/>
      <c r="BP47" s="95"/>
      <c r="BQ47" s="95"/>
      <c r="BR47" s="95"/>
      <c r="BS47" s="95"/>
      <c r="BT47" s="95"/>
      <c r="BU47" s="95"/>
      <c r="BV47" s="95"/>
      <c r="BW47" s="95"/>
      <c r="BX47" s="95"/>
      <c r="BY47" s="95"/>
      <c r="BZ47" s="82" t="str">
        <f t="shared" si="5"/>
        <v/>
      </c>
      <c r="CA47" s="82" t="str">
        <f t="shared" si="16"/>
        <v/>
      </c>
      <c r="CB47" s="82" t="str">
        <f t="shared" si="6"/>
        <v/>
      </c>
      <c r="CC47" s="82" t="str">
        <f t="shared" si="17"/>
        <v/>
      </c>
      <c r="CD47" s="82" t="str">
        <f t="shared" si="7"/>
        <v/>
      </c>
      <c r="CE47" s="82" t="str">
        <f t="shared" si="8"/>
        <v/>
      </c>
      <c r="CF47" s="82" t="str">
        <f t="shared" si="9"/>
        <v/>
      </c>
      <c r="CG47" s="107" t="str">
        <f t="shared" si="10"/>
        <v/>
      </c>
      <c r="CJ47" s="85" t="str">
        <f t="shared" si="18"/>
        <v>Y</v>
      </c>
      <c r="CK47" s="85" t="str">
        <f t="shared" si="19"/>
        <v>Y</v>
      </c>
      <c r="CL47" s="85" t="str">
        <f t="shared" si="11"/>
        <v>N</v>
      </c>
      <c r="CM47" s="84" t="str">
        <f t="shared" si="12"/>
        <v/>
      </c>
    </row>
    <row r="48" spans="1:91" x14ac:dyDescent="0.2">
      <c r="A48" s="81" t="str">
        <f t="shared" si="15"/>
        <v xml:space="preserve"> </v>
      </c>
      <c r="B48" s="82">
        <f t="shared" si="14"/>
        <v>47</v>
      </c>
      <c r="C48" s="86"/>
      <c r="D48" s="95"/>
      <c r="E48" s="110"/>
      <c r="F48" s="100"/>
      <c r="G48" s="115"/>
      <c r="H48" s="95"/>
      <c r="I48" s="95"/>
      <c r="J48" s="95"/>
      <c r="K48" s="95"/>
      <c r="L48" s="95"/>
      <c r="M48" s="95"/>
      <c r="N48" s="95"/>
      <c r="O48" s="95"/>
      <c r="P48" s="95"/>
      <c r="Q48" s="117"/>
      <c r="R48" s="95"/>
      <c r="S48" s="95"/>
      <c r="T48" s="95"/>
      <c r="U48" s="95"/>
      <c r="V48" s="95"/>
      <c r="W48" s="95"/>
      <c r="X48" s="95"/>
      <c r="Y48" s="95"/>
      <c r="Z48" s="95"/>
      <c r="AA48" s="117"/>
      <c r="AB48" s="95"/>
      <c r="AC48" s="95"/>
      <c r="AD48" s="95"/>
      <c r="AE48" s="95"/>
      <c r="AF48" s="95"/>
      <c r="AG48" s="95"/>
      <c r="AH48" s="95"/>
      <c r="AI48" s="95"/>
      <c r="AJ48" s="95"/>
      <c r="AK48" s="117"/>
      <c r="AL48" s="95"/>
      <c r="AM48" s="95"/>
      <c r="AN48" s="95"/>
      <c r="AO48" s="95"/>
      <c r="AP48" s="95"/>
      <c r="AQ48" s="95"/>
      <c r="AR48" s="95"/>
      <c r="AS48" s="95"/>
      <c r="AT48" s="95"/>
      <c r="AU48" s="117"/>
      <c r="AV48" s="95"/>
      <c r="AW48" s="95"/>
      <c r="AX48" s="95"/>
      <c r="AY48" s="95"/>
      <c r="AZ48" s="95"/>
      <c r="BA48" s="95"/>
      <c r="BB48" s="95"/>
      <c r="BC48" s="95"/>
      <c r="BD48" s="95"/>
      <c r="BE48" s="117"/>
      <c r="BF48" s="95"/>
      <c r="BG48" s="95"/>
      <c r="BH48" s="95"/>
      <c r="BI48" s="95"/>
      <c r="BJ48" s="95"/>
      <c r="BK48" s="95"/>
      <c r="BL48" s="95"/>
      <c r="BM48" s="95"/>
      <c r="BN48" s="95"/>
      <c r="BO48" s="117"/>
      <c r="BP48" s="95"/>
      <c r="BQ48" s="95"/>
      <c r="BR48" s="95"/>
      <c r="BS48" s="95"/>
      <c r="BT48" s="95"/>
      <c r="BU48" s="95"/>
      <c r="BV48" s="95"/>
      <c r="BW48" s="95"/>
      <c r="BX48" s="95"/>
      <c r="BY48" s="95"/>
      <c r="BZ48" s="82" t="str">
        <f t="shared" si="5"/>
        <v/>
      </c>
      <c r="CA48" s="82" t="str">
        <f t="shared" si="16"/>
        <v/>
      </c>
      <c r="CB48" s="82" t="str">
        <f t="shared" si="6"/>
        <v/>
      </c>
      <c r="CC48" s="82" t="str">
        <f t="shared" si="17"/>
        <v/>
      </c>
      <c r="CD48" s="82" t="str">
        <f t="shared" si="7"/>
        <v/>
      </c>
      <c r="CE48" s="82" t="str">
        <f t="shared" si="8"/>
        <v/>
      </c>
      <c r="CF48" s="82" t="str">
        <f t="shared" si="9"/>
        <v/>
      </c>
      <c r="CG48" s="107" t="str">
        <f t="shared" si="10"/>
        <v/>
      </c>
      <c r="CJ48" s="85" t="str">
        <f t="shared" si="18"/>
        <v>Y</v>
      </c>
      <c r="CK48" s="85" t="str">
        <f t="shared" si="19"/>
        <v>Y</v>
      </c>
      <c r="CL48" s="85" t="str">
        <f t="shared" si="11"/>
        <v>N</v>
      </c>
      <c r="CM48" s="84" t="str">
        <f t="shared" si="12"/>
        <v/>
      </c>
    </row>
    <row r="49" spans="1:91" x14ac:dyDescent="0.2">
      <c r="A49" s="81" t="str">
        <f t="shared" si="15"/>
        <v xml:space="preserve"> </v>
      </c>
      <c r="B49" s="82">
        <f t="shared" si="14"/>
        <v>48</v>
      </c>
      <c r="C49" s="86"/>
      <c r="D49" s="95"/>
      <c r="E49" s="110"/>
      <c r="F49" s="100"/>
      <c r="G49" s="115"/>
      <c r="H49" s="95"/>
      <c r="I49" s="95"/>
      <c r="J49" s="95"/>
      <c r="K49" s="95"/>
      <c r="L49" s="95"/>
      <c r="M49" s="95"/>
      <c r="N49" s="95"/>
      <c r="O49" s="95"/>
      <c r="P49" s="95"/>
      <c r="Q49" s="117"/>
      <c r="R49" s="95"/>
      <c r="S49" s="95"/>
      <c r="T49" s="95"/>
      <c r="U49" s="95"/>
      <c r="V49" s="95"/>
      <c r="W49" s="95"/>
      <c r="X49" s="95"/>
      <c r="Y49" s="95"/>
      <c r="Z49" s="95"/>
      <c r="AA49" s="117"/>
      <c r="AB49" s="95"/>
      <c r="AC49" s="95"/>
      <c r="AD49" s="95"/>
      <c r="AE49" s="95"/>
      <c r="AF49" s="95"/>
      <c r="AG49" s="95"/>
      <c r="AH49" s="95"/>
      <c r="AI49" s="95"/>
      <c r="AJ49" s="95"/>
      <c r="AK49" s="117"/>
      <c r="AL49" s="95"/>
      <c r="AM49" s="95"/>
      <c r="AN49" s="95"/>
      <c r="AO49" s="95"/>
      <c r="AP49" s="95"/>
      <c r="AQ49" s="95"/>
      <c r="AR49" s="95"/>
      <c r="AS49" s="95"/>
      <c r="AT49" s="95"/>
      <c r="AU49" s="117"/>
      <c r="AV49" s="95"/>
      <c r="AW49" s="95"/>
      <c r="AX49" s="95"/>
      <c r="AY49" s="95"/>
      <c r="AZ49" s="95"/>
      <c r="BA49" s="95"/>
      <c r="BB49" s="95"/>
      <c r="BC49" s="95"/>
      <c r="BD49" s="95"/>
      <c r="BE49" s="117"/>
      <c r="BF49" s="95"/>
      <c r="BG49" s="95"/>
      <c r="BH49" s="95"/>
      <c r="BI49" s="95"/>
      <c r="BJ49" s="95"/>
      <c r="BK49" s="95"/>
      <c r="BL49" s="95"/>
      <c r="BM49" s="95"/>
      <c r="BN49" s="95"/>
      <c r="BO49" s="117"/>
      <c r="BP49" s="95"/>
      <c r="BQ49" s="95"/>
      <c r="BR49" s="95"/>
      <c r="BS49" s="95"/>
      <c r="BT49" s="95"/>
      <c r="BU49" s="95"/>
      <c r="BV49" s="95"/>
      <c r="BW49" s="95"/>
      <c r="BX49" s="95"/>
      <c r="BY49" s="95"/>
      <c r="BZ49" s="82" t="str">
        <f t="shared" si="5"/>
        <v/>
      </c>
      <c r="CA49" s="82" t="str">
        <f t="shared" si="16"/>
        <v/>
      </c>
      <c r="CB49" s="82" t="str">
        <f t="shared" si="6"/>
        <v/>
      </c>
      <c r="CC49" s="82" t="str">
        <f t="shared" si="17"/>
        <v/>
      </c>
      <c r="CD49" s="82" t="str">
        <f t="shared" si="7"/>
        <v/>
      </c>
      <c r="CE49" s="82" t="str">
        <f t="shared" si="8"/>
        <v/>
      </c>
      <c r="CF49" s="82" t="str">
        <f t="shared" si="9"/>
        <v/>
      </c>
      <c r="CG49" s="107" t="str">
        <f t="shared" si="10"/>
        <v/>
      </c>
      <c r="CJ49" s="85" t="str">
        <f t="shared" si="18"/>
        <v>Y</v>
      </c>
      <c r="CK49" s="85" t="str">
        <f t="shared" si="19"/>
        <v>Y</v>
      </c>
      <c r="CL49" s="85" t="str">
        <f t="shared" si="11"/>
        <v>N</v>
      </c>
      <c r="CM49" s="84" t="str">
        <f t="shared" si="12"/>
        <v/>
      </c>
    </row>
    <row r="50" spans="1:91" x14ac:dyDescent="0.2">
      <c r="A50" s="81" t="str">
        <f t="shared" si="15"/>
        <v xml:space="preserve"> </v>
      </c>
      <c r="B50" s="82">
        <f t="shared" si="14"/>
        <v>49</v>
      </c>
      <c r="C50" s="86"/>
      <c r="D50" s="95"/>
      <c r="E50" s="110"/>
      <c r="F50" s="100"/>
      <c r="G50" s="115"/>
      <c r="H50" s="95"/>
      <c r="I50" s="95"/>
      <c r="J50" s="95"/>
      <c r="K50" s="95"/>
      <c r="L50" s="95"/>
      <c r="M50" s="95"/>
      <c r="N50" s="95"/>
      <c r="O50" s="95"/>
      <c r="P50" s="95"/>
      <c r="Q50" s="117"/>
      <c r="R50" s="95"/>
      <c r="S50" s="95"/>
      <c r="T50" s="95"/>
      <c r="U50" s="95"/>
      <c r="V50" s="95"/>
      <c r="W50" s="95"/>
      <c r="X50" s="95"/>
      <c r="Y50" s="95"/>
      <c r="Z50" s="95"/>
      <c r="AA50" s="117"/>
      <c r="AB50" s="95"/>
      <c r="AC50" s="95"/>
      <c r="AD50" s="95"/>
      <c r="AE50" s="95"/>
      <c r="AF50" s="95"/>
      <c r="AG50" s="95"/>
      <c r="AH50" s="95"/>
      <c r="AI50" s="95"/>
      <c r="AJ50" s="95"/>
      <c r="AK50" s="117"/>
      <c r="AL50" s="95"/>
      <c r="AM50" s="95"/>
      <c r="AN50" s="95"/>
      <c r="AO50" s="95"/>
      <c r="AP50" s="95"/>
      <c r="AQ50" s="95"/>
      <c r="AR50" s="95"/>
      <c r="AS50" s="95"/>
      <c r="AT50" s="95"/>
      <c r="AU50" s="117"/>
      <c r="AV50" s="95"/>
      <c r="AW50" s="95"/>
      <c r="AX50" s="95"/>
      <c r="AY50" s="95"/>
      <c r="AZ50" s="95"/>
      <c r="BA50" s="95"/>
      <c r="BB50" s="95"/>
      <c r="BC50" s="95"/>
      <c r="BD50" s="95"/>
      <c r="BE50" s="117"/>
      <c r="BF50" s="95"/>
      <c r="BG50" s="95"/>
      <c r="BH50" s="95"/>
      <c r="BI50" s="95"/>
      <c r="BJ50" s="95"/>
      <c r="BK50" s="95"/>
      <c r="BL50" s="95"/>
      <c r="BM50" s="95"/>
      <c r="BN50" s="95"/>
      <c r="BO50" s="117"/>
      <c r="BP50" s="95"/>
      <c r="BQ50" s="95"/>
      <c r="BR50" s="95"/>
      <c r="BS50" s="95"/>
      <c r="BT50" s="95"/>
      <c r="BU50" s="95"/>
      <c r="BV50" s="95"/>
      <c r="BW50" s="95"/>
      <c r="BX50" s="95"/>
      <c r="BY50" s="95"/>
      <c r="BZ50" s="82" t="str">
        <f t="shared" si="5"/>
        <v/>
      </c>
      <c r="CA50" s="82" t="str">
        <f t="shared" si="16"/>
        <v/>
      </c>
      <c r="CB50" s="82" t="str">
        <f t="shared" si="6"/>
        <v/>
      </c>
      <c r="CC50" s="82" t="str">
        <f t="shared" si="17"/>
        <v/>
      </c>
      <c r="CD50" s="82" t="str">
        <f t="shared" si="7"/>
        <v/>
      </c>
      <c r="CE50" s="82" t="str">
        <f t="shared" si="8"/>
        <v/>
      </c>
      <c r="CF50" s="82" t="str">
        <f t="shared" si="9"/>
        <v/>
      </c>
      <c r="CG50" s="107" t="str">
        <f t="shared" si="10"/>
        <v/>
      </c>
      <c r="CJ50" s="85" t="str">
        <f t="shared" si="18"/>
        <v>Y</v>
      </c>
      <c r="CK50" s="85" t="str">
        <f t="shared" si="19"/>
        <v>Y</v>
      </c>
      <c r="CL50" s="85" t="str">
        <f t="shared" si="11"/>
        <v>N</v>
      </c>
      <c r="CM50" s="84" t="str">
        <f t="shared" si="12"/>
        <v/>
      </c>
    </row>
    <row r="51" spans="1:91" x14ac:dyDescent="0.2">
      <c r="A51" s="81" t="str">
        <f t="shared" si="15"/>
        <v xml:space="preserve"> </v>
      </c>
      <c r="B51" s="82">
        <f t="shared" si="14"/>
        <v>50</v>
      </c>
      <c r="C51" s="86"/>
      <c r="D51" s="95"/>
      <c r="E51" s="110"/>
      <c r="F51" s="100"/>
      <c r="G51" s="115"/>
      <c r="H51" s="95"/>
      <c r="I51" s="95"/>
      <c r="J51" s="95"/>
      <c r="K51" s="95"/>
      <c r="L51" s="95"/>
      <c r="M51" s="95"/>
      <c r="N51" s="95"/>
      <c r="O51" s="95"/>
      <c r="P51" s="95"/>
      <c r="Q51" s="117"/>
      <c r="R51" s="95"/>
      <c r="S51" s="95"/>
      <c r="T51" s="95"/>
      <c r="U51" s="95"/>
      <c r="V51" s="95"/>
      <c r="W51" s="95"/>
      <c r="X51" s="95"/>
      <c r="Y51" s="95"/>
      <c r="Z51" s="95"/>
      <c r="AA51" s="117"/>
      <c r="AB51" s="95"/>
      <c r="AC51" s="95"/>
      <c r="AD51" s="95"/>
      <c r="AE51" s="95"/>
      <c r="AF51" s="95"/>
      <c r="AG51" s="95"/>
      <c r="AH51" s="95"/>
      <c r="AI51" s="95"/>
      <c r="AJ51" s="95"/>
      <c r="AK51" s="117"/>
      <c r="AL51" s="95"/>
      <c r="AM51" s="95"/>
      <c r="AN51" s="95"/>
      <c r="AO51" s="95"/>
      <c r="AP51" s="95"/>
      <c r="AQ51" s="95"/>
      <c r="AR51" s="95"/>
      <c r="AS51" s="95"/>
      <c r="AT51" s="95"/>
      <c r="AU51" s="117"/>
      <c r="AV51" s="95"/>
      <c r="AW51" s="95"/>
      <c r="AX51" s="95"/>
      <c r="AY51" s="95"/>
      <c r="AZ51" s="95"/>
      <c r="BA51" s="95"/>
      <c r="BB51" s="95"/>
      <c r="BC51" s="95"/>
      <c r="BD51" s="95"/>
      <c r="BE51" s="117"/>
      <c r="BF51" s="95"/>
      <c r="BG51" s="95"/>
      <c r="BH51" s="95"/>
      <c r="BI51" s="95"/>
      <c r="BJ51" s="95"/>
      <c r="BK51" s="95"/>
      <c r="BL51" s="95"/>
      <c r="BM51" s="95"/>
      <c r="BN51" s="95"/>
      <c r="BO51" s="117"/>
      <c r="BP51" s="95"/>
      <c r="BQ51" s="95"/>
      <c r="BR51" s="95"/>
      <c r="BS51" s="95"/>
      <c r="BT51" s="95"/>
      <c r="BU51" s="95"/>
      <c r="BV51" s="95"/>
      <c r="BW51" s="95"/>
      <c r="BX51" s="95"/>
      <c r="BY51" s="95"/>
      <c r="BZ51" s="82" t="str">
        <f t="shared" si="5"/>
        <v/>
      </c>
      <c r="CA51" s="82" t="str">
        <f t="shared" si="16"/>
        <v/>
      </c>
      <c r="CB51" s="82" t="str">
        <f t="shared" si="6"/>
        <v/>
      </c>
      <c r="CC51" s="82" t="str">
        <f t="shared" si="17"/>
        <v/>
      </c>
      <c r="CD51" s="82" t="str">
        <f t="shared" si="7"/>
        <v/>
      </c>
      <c r="CE51" s="82" t="str">
        <f t="shared" si="8"/>
        <v/>
      </c>
      <c r="CF51" s="82" t="str">
        <f t="shared" si="9"/>
        <v/>
      </c>
      <c r="CG51" s="107" t="str">
        <f t="shared" si="10"/>
        <v/>
      </c>
      <c r="CJ51" s="85" t="str">
        <f t="shared" si="18"/>
        <v>Y</v>
      </c>
      <c r="CK51" s="85" t="str">
        <f t="shared" si="19"/>
        <v>Y</v>
      </c>
      <c r="CL51" s="85" t="str">
        <f t="shared" si="11"/>
        <v>N</v>
      </c>
      <c r="CM51" s="84" t="str">
        <f t="shared" si="12"/>
        <v/>
      </c>
    </row>
    <row r="52" spans="1:91" x14ac:dyDescent="0.2">
      <c r="A52" s="81" t="str">
        <f t="shared" si="15"/>
        <v xml:space="preserve"> </v>
      </c>
      <c r="B52" s="82">
        <f t="shared" si="14"/>
        <v>51</v>
      </c>
      <c r="C52" s="86"/>
      <c r="D52" s="95"/>
      <c r="E52" s="110"/>
      <c r="F52" s="100"/>
      <c r="G52" s="115"/>
      <c r="H52" s="95"/>
      <c r="I52" s="95"/>
      <c r="J52" s="95"/>
      <c r="K52" s="95"/>
      <c r="L52" s="95"/>
      <c r="M52" s="95"/>
      <c r="N52" s="95"/>
      <c r="O52" s="95"/>
      <c r="P52" s="95"/>
      <c r="Q52" s="117"/>
      <c r="R52" s="95"/>
      <c r="S52" s="95"/>
      <c r="T52" s="95"/>
      <c r="U52" s="95"/>
      <c r="V52" s="95"/>
      <c r="W52" s="95"/>
      <c r="X52" s="95"/>
      <c r="Y52" s="95"/>
      <c r="Z52" s="95"/>
      <c r="AA52" s="117"/>
      <c r="AB52" s="95"/>
      <c r="AC52" s="95"/>
      <c r="AD52" s="95"/>
      <c r="AE52" s="95"/>
      <c r="AF52" s="95"/>
      <c r="AG52" s="95"/>
      <c r="AH52" s="95"/>
      <c r="AI52" s="95"/>
      <c r="AJ52" s="95"/>
      <c r="AK52" s="117"/>
      <c r="AL52" s="95"/>
      <c r="AM52" s="95"/>
      <c r="AN52" s="95"/>
      <c r="AO52" s="95"/>
      <c r="AP52" s="95"/>
      <c r="AQ52" s="95"/>
      <c r="AR52" s="95"/>
      <c r="AS52" s="95"/>
      <c r="AT52" s="95"/>
      <c r="AU52" s="117"/>
      <c r="AV52" s="95"/>
      <c r="AW52" s="95"/>
      <c r="AX52" s="95"/>
      <c r="AY52" s="95"/>
      <c r="AZ52" s="95"/>
      <c r="BA52" s="95"/>
      <c r="BB52" s="95"/>
      <c r="BC52" s="95"/>
      <c r="BD52" s="95"/>
      <c r="BE52" s="117"/>
      <c r="BF52" s="95"/>
      <c r="BG52" s="95"/>
      <c r="BH52" s="95"/>
      <c r="BI52" s="95"/>
      <c r="BJ52" s="95"/>
      <c r="BK52" s="95"/>
      <c r="BL52" s="95"/>
      <c r="BM52" s="95"/>
      <c r="BN52" s="95"/>
      <c r="BO52" s="117"/>
      <c r="BP52" s="95"/>
      <c r="BQ52" s="95"/>
      <c r="BR52" s="95"/>
      <c r="BS52" s="95"/>
      <c r="BT52" s="95"/>
      <c r="BU52" s="95"/>
      <c r="BV52" s="95"/>
      <c r="BW52" s="95"/>
      <c r="BX52" s="95"/>
      <c r="BY52" s="95"/>
      <c r="BZ52" s="82" t="str">
        <f t="shared" si="5"/>
        <v/>
      </c>
      <c r="CA52" s="82" t="str">
        <f t="shared" si="16"/>
        <v/>
      </c>
      <c r="CB52" s="82" t="str">
        <f t="shared" si="6"/>
        <v/>
      </c>
      <c r="CC52" s="82" t="str">
        <f t="shared" si="17"/>
        <v/>
      </c>
      <c r="CD52" s="82" t="str">
        <f t="shared" si="7"/>
        <v/>
      </c>
      <c r="CE52" s="82" t="str">
        <f t="shared" si="8"/>
        <v/>
      </c>
      <c r="CF52" s="82" t="str">
        <f t="shared" si="9"/>
        <v/>
      </c>
      <c r="CG52" s="107" t="str">
        <f t="shared" si="10"/>
        <v/>
      </c>
      <c r="CJ52" s="85" t="str">
        <f t="shared" si="18"/>
        <v>Y</v>
      </c>
      <c r="CK52" s="85" t="str">
        <f t="shared" si="19"/>
        <v>Y</v>
      </c>
      <c r="CL52" s="85" t="str">
        <f t="shared" si="11"/>
        <v>N</v>
      </c>
      <c r="CM52" s="84" t="str">
        <f t="shared" si="12"/>
        <v/>
      </c>
    </row>
    <row r="53" spans="1:91" x14ac:dyDescent="0.2">
      <c r="A53" s="81" t="str">
        <f t="shared" si="15"/>
        <v xml:space="preserve"> </v>
      </c>
      <c r="B53" s="82">
        <f t="shared" si="14"/>
        <v>52</v>
      </c>
      <c r="C53" s="86"/>
      <c r="D53" s="95"/>
      <c r="E53" s="110"/>
      <c r="F53" s="100"/>
      <c r="G53" s="115"/>
      <c r="H53" s="95"/>
      <c r="I53" s="95"/>
      <c r="J53" s="95"/>
      <c r="K53" s="95"/>
      <c r="L53" s="95"/>
      <c r="M53" s="95"/>
      <c r="N53" s="95"/>
      <c r="O53" s="95"/>
      <c r="P53" s="95"/>
      <c r="Q53" s="117"/>
      <c r="R53" s="95"/>
      <c r="S53" s="95"/>
      <c r="T53" s="95"/>
      <c r="U53" s="95"/>
      <c r="V53" s="95"/>
      <c r="W53" s="95"/>
      <c r="X53" s="95"/>
      <c r="Y53" s="95"/>
      <c r="Z53" s="95"/>
      <c r="AA53" s="117"/>
      <c r="AB53" s="95"/>
      <c r="AC53" s="95"/>
      <c r="AD53" s="95"/>
      <c r="AE53" s="95"/>
      <c r="AF53" s="95"/>
      <c r="AG53" s="95"/>
      <c r="AH53" s="95"/>
      <c r="AI53" s="95"/>
      <c r="AJ53" s="95"/>
      <c r="AK53" s="117"/>
      <c r="AL53" s="95"/>
      <c r="AM53" s="95"/>
      <c r="AN53" s="95"/>
      <c r="AO53" s="95"/>
      <c r="AP53" s="95"/>
      <c r="AQ53" s="95"/>
      <c r="AR53" s="95"/>
      <c r="AS53" s="95"/>
      <c r="AT53" s="95"/>
      <c r="AU53" s="117"/>
      <c r="AV53" s="95"/>
      <c r="AW53" s="95"/>
      <c r="AX53" s="95"/>
      <c r="AY53" s="95"/>
      <c r="AZ53" s="95"/>
      <c r="BA53" s="95"/>
      <c r="BB53" s="95"/>
      <c r="BC53" s="95"/>
      <c r="BD53" s="95"/>
      <c r="BE53" s="117"/>
      <c r="BF53" s="95"/>
      <c r="BG53" s="95"/>
      <c r="BH53" s="95"/>
      <c r="BI53" s="95"/>
      <c r="BJ53" s="95"/>
      <c r="BK53" s="95"/>
      <c r="BL53" s="95"/>
      <c r="BM53" s="95"/>
      <c r="BN53" s="95"/>
      <c r="BO53" s="117"/>
      <c r="BP53" s="95"/>
      <c r="BQ53" s="95"/>
      <c r="BR53" s="95"/>
      <c r="BS53" s="95"/>
      <c r="BT53" s="95"/>
      <c r="BU53" s="95"/>
      <c r="BV53" s="95"/>
      <c r="BW53" s="95"/>
      <c r="BX53" s="95"/>
      <c r="BY53" s="95"/>
      <c r="BZ53" s="82" t="str">
        <f t="shared" si="5"/>
        <v/>
      </c>
      <c r="CA53" s="82" t="str">
        <f t="shared" si="16"/>
        <v/>
      </c>
      <c r="CB53" s="82" t="str">
        <f t="shared" si="6"/>
        <v/>
      </c>
      <c r="CC53" s="82" t="str">
        <f t="shared" si="17"/>
        <v/>
      </c>
      <c r="CD53" s="82" t="str">
        <f t="shared" si="7"/>
        <v/>
      </c>
      <c r="CE53" s="82" t="str">
        <f t="shared" si="8"/>
        <v/>
      </c>
      <c r="CF53" s="82" t="str">
        <f t="shared" si="9"/>
        <v/>
      </c>
      <c r="CG53" s="107" t="str">
        <f t="shared" si="10"/>
        <v/>
      </c>
      <c r="CJ53" s="85" t="str">
        <f t="shared" si="18"/>
        <v>Y</v>
      </c>
      <c r="CK53" s="85" t="str">
        <f t="shared" si="19"/>
        <v>Y</v>
      </c>
      <c r="CL53" s="85" t="str">
        <f t="shared" si="11"/>
        <v>N</v>
      </c>
      <c r="CM53" s="84" t="str">
        <f t="shared" si="12"/>
        <v/>
      </c>
    </row>
    <row r="54" spans="1:91" x14ac:dyDescent="0.2">
      <c r="A54" s="81" t="str">
        <f t="shared" si="15"/>
        <v xml:space="preserve"> </v>
      </c>
      <c r="B54" s="82">
        <f t="shared" si="14"/>
        <v>53</v>
      </c>
      <c r="C54" s="86"/>
      <c r="D54" s="95"/>
      <c r="E54" s="110"/>
      <c r="F54" s="100"/>
      <c r="G54" s="115"/>
      <c r="H54" s="95"/>
      <c r="I54" s="95"/>
      <c r="J54" s="95"/>
      <c r="K54" s="95"/>
      <c r="L54" s="95"/>
      <c r="M54" s="95"/>
      <c r="N54" s="95"/>
      <c r="O54" s="95"/>
      <c r="P54" s="95"/>
      <c r="Q54" s="117"/>
      <c r="R54" s="95"/>
      <c r="S54" s="95"/>
      <c r="T54" s="95"/>
      <c r="U54" s="95"/>
      <c r="V54" s="95"/>
      <c r="W54" s="95"/>
      <c r="X54" s="95"/>
      <c r="Y54" s="95"/>
      <c r="Z54" s="95"/>
      <c r="AA54" s="117"/>
      <c r="AB54" s="95"/>
      <c r="AC54" s="95"/>
      <c r="AD54" s="95"/>
      <c r="AE54" s="95"/>
      <c r="AF54" s="95"/>
      <c r="AG54" s="95"/>
      <c r="AH54" s="95"/>
      <c r="AI54" s="95"/>
      <c r="AJ54" s="95"/>
      <c r="AK54" s="117"/>
      <c r="AL54" s="95"/>
      <c r="AM54" s="95"/>
      <c r="AN54" s="95"/>
      <c r="AO54" s="95"/>
      <c r="AP54" s="95"/>
      <c r="AQ54" s="95"/>
      <c r="AR54" s="95"/>
      <c r="AS54" s="95"/>
      <c r="AT54" s="95"/>
      <c r="AU54" s="117"/>
      <c r="AV54" s="95"/>
      <c r="AW54" s="95"/>
      <c r="AX54" s="95"/>
      <c r="AY54" s="95"/>
      <c r="AZ54" s="95"/>
      <c r="BA54" s="95"/>
      <c r="BB54" s="95"/>
      <c r="BC54" s="95"/>
      <c r="BD54" s="95"/>
      <c r="BE54" s="117"/>
      <c r="BF54" s="95"/>
      <c r="BG54" s="95"/>
      <c r="BH54" s="95"/>
      <c r="BI54" s="95"/>
      <c r="BJ54" s="95"/>
      <c r="BK54" s="95"/>
      <c r="BL54" s="95"/>
      <c r="BM54" s="95"/>
      <c r="BN54" s="95"/>
      <c r="BO54" s="117"/>
      <c r="BP54" s="95"/>
      <c r="BQ54" s="95"/>
      <c r="BR54" s="95"/>
      <c r="BS54" s="95"/>
      <c r="BT54" s="95"/>
      <c r="BU54" s="95"/>
      <c r="BV54" s="95"/>
      <c r="BW54" s="95"/>
      <c r="BX54" s="95"/>
      <c r="BY54" s="95"/>
      <c r="BZ54" s="82" t="str">
        <f t="shared" si="5"/>
        <v/>
      </c>
      <c r="CA54" s="82" t="str">
        <f t="shared" si="16"/>
        <v/>
      </c>
      <c r="CB54" s="82" t="str">
        <f t="shared" si="6"/>
        <v/>
      </c>
      <c r="CC54" s="82" t="str">
        <f t="shared" si="17"/>
        <v/>
      </c>
      <c r="CD54" s="82" t="str">
        <f t="shared" si="7"/>
        <v/>
      </c>
      <c r="CE54" s="82" t="str">
        <f t="shared" si="8"/>
        <v/>
      </c>
      <c r="CF54" s="82" t="str">
        <f t="shared" si="9"/>
        <v/>
      </c>
      <c r="CG54" s="107" t="str">
        <f t="shared" si="10"/>
        <v/>
      </c>
      <c r="CJ54" s="85" t="str">
        <f t="shared" si="18"/>
        <v>Y</v>
      </c>
      <c r="CK54" s="85" t="str">
        <f t="shared" si="19"/>
        <v>Y</v>
      </c>
      <c r="CL54" s="85" t="str">
        <f t="shared" si="11"/>
        <v>N</v>
      </c>
      <c r="CM54" s="84" t="str">
        <f t="shared" si="12"/>
        <v/>
      </c>
    </row>
    <row r="55" spans="1:91" x14ac:dyDescent="0.2">
      <c r="A55" s="81" t="str">
        <f t="shared" si="15"/>
        <v xml:space="preserve"> </v>
      </c>
      <c r="B55" s="82">
        <f t="shared" si="14"/>
        <v>54</v>
      </c>
      <c r="C55" s="86"/>
      <c r="D55" s="95"/>
      <c r="E55" s="110"/>
      <c r="F55" s="100"/>
      <c r="G55" s="115"/>
      <c r="H55" s="95"/>
      <c r="I55" s="95"/>
      <c r="J55" s="95"/>
      <c r="K55" s="95"/>
      <c r="L55" s="95"/>
      <c r="M55" s="95"/>
      <c r="N55" s="95"/>
      <c r="O55" s="95"/>
      <c r="P55" s="95"/>
      <c r="Q55" s="117"/>
      <c r="R55" s="95"/>
      <c r="S55" s="95"/>
      <c r="T55" s="95"/>
      <c r="U55" s="95"/>
      <c r="V55" s="95"/>
      <c r="W55" s="95"/>
      <c r="X55" s="95"/>
      <c r="Y55" s="95"/>
      <c r="Z55" s="95"/>
      <c r="AA55" s="117"/>
      <c r="AB55" s="95"/>
      <c r="AC55" s="95"/>
      <c r="AD55" s="95"/>
      <c r="AE55" s="95"/>
      <c r="AF55" s="95"/>
      <c r="AG55" s="95"/>
      <c r="AH55" s="95"/>
      <c r="AI55" s="95"/>
      <c r="AJ55" s="95"/>
      <c r="AK55" s="117"/>
      <c r="AL55" s="95"/>
      <c r="AM55" s="95"/>
      <c r="AN55" s="95"/>
      <c r="AO55" s="95"/>
      <c r="AP55" s="95"/>
      <c r="AQ55" s="95"/>
      <c r="AR55" s="95"/>
      <c r="AS55" s="95"/>
      <c r="AT55" s="95"/>
      <c r="AU55" s="117"/>
      <c r="AV55" s="95"/>
      <c r="AW55" s="95"/>
      <c r="AX55" s="95"/>
      <c r="AY55" s="95"/>
      <c r="AZ55" s="95"/>
      <c r="BA55" s="95"/>
      <c r="BB55" s="95"/>
      <c r="BC55" s="95"/>
      <c r="BD55" s="95"/>
      <c r="BE55" s="117"/>
      <c r="BF55" s="95"/>
      <c r="BG55" s="95"/>
      <c r="BH55" s="95"/>
      <c r="BI55" s="95"/>
      <c r="BJ55" s="95"/>
      <c r="BK55" s="95"/>
      <c r="BL55" s="95"/>
      <c r="BM55" s="95"/>
      <c r="BN55" s="95"/>
      <c r="BO55" s="117"/>
      <c r="BP55" s="95"/>
      <c r="BQ55" s="95"/>
      <c r="BR55" s="95"/>
      <c r="BS55" s="95"/>
      <c r="BT55" s="95"/>
      <c r="BU55" s="95"/>
      <c r="BV55" s="95"/>
      <c r="BW55" s="95"/>
      <c r="BX55" s="95"/>
      <c r="BY55" s="95"/>
      <c r="BZ55" s="82" t="str">
        <f t="shared" si="5"/>
        <v/>
      </c>
      <c r="CA55" s="82" t="str">
        <f t="shared" si="16"/>
        <v/>
      </c>
      <c r="CB55" s="82" t="str">
        <f t="shared" si="6"/>
        <v/>
      </c>
      <c r="CC55" s="82" t="str">
        <f t="shared" si="17"/>
        <v/>
      </c>
      <c r="CD55" s="82" t="str">
        <f t="shared" si="7"/>
        <v/>
      </c>
      <c r="CE55" s="82" t="str">
        <f t="shared" si="8"/>
        <v/>
      </c>
      <c r="CF55" s="82" t="str">
        <f t="shared" si="9"/>
        <v/>
      </c>
      <c r="CG55" s="107" t="str">
        <f t="shared" si="10"/>
        <v/>
      </c>
      <c r="CJ55" s="85" t="str">
        <f t="shared" si="18"/>
        <v>Y</v>
      </c>
      <c r="CK55" s="85" t="str">
        <f t="shared" si="19"/>
        <v>Y</v>
      </c>
      <c r="CL55" s="85" t="str">
        <f t="shared" si="11"/>
        <v>N</v>
      </c>
      <c r="CM55" s="84" t="str">
        <f t="shared" si="12"/>
        <v/>
      </c>
    </row>
    <row r="56" spans="1:91" x14ac:dyDescent="0.2">
      <c r="A56" s="81" t="str">
        <f t="shared" si="15"/>
        <v xml:space="preserve"> </v>
      </c>
      <c r="B56" s="82">
        <f t="shared" si="14"/>
        <v>55</v>
      </c>
      <c r="C56" s="86"/>
      <c r="D56" s="95"/>
      <c r="E56" s="110"/>
      <c r="F56" s="100"/>
      <c r="G56" s="115"/>
      <c r="H56" s="95"/>
      <c r="I56" s="95"/>
      <c r="J56" s="95"/>
      <c r="K56" s="95"/>
      <c r="L56" s="95"/>
      <c r="M56" s="95"/>
      <c r="N56" s="95"/>
      <c r="O56" s="95"/>
      <c r="P56" s="95"/>
      <c r="Q56" s="117"/>
      <c r="R56" s="95"/>
      <c r="S56" s="95"/>
      <c r="T56" s="95"/>
      <c r="U56" s="95"/>
      <c r="V56" s="95"/>
      <c r="W56" s="95"/>
      <c r="X56" s="95"/>
      <c r="Y56" s="95"/>
      <c r="Z56" s="95"/>
      <c r="AA56" s="117"/>
      <c r="AB56" s="95"/>
      <c r="AC56" s="95"/>
      <c r="AD56" s="95"/>
      <c r="AE56" s="95"/>
      <c r="AF56" s="95"/>
      <c r="AG56" s="95"/>
      <c r="AH56" s="95"/>
      <c r="AI56" s="95"/>
      <c r="AJ56" s="95"/>
      <c r="AK56" s="117"/>
      <c r="AL56" s="95"/>
      <c r="AM56" s="95"/>
      <c r="AN56" s="95"/>
      <c r="AO56" s="95"/>
      <c r="AP56" s="95"/>
      <c r="AQ56" s="95"/>
      <c r="AR56" s="95"/>
      <c r="AS56" s="95"/>
      <c r="AT56" s="95"/>
      <c r="AU56" s="117"/>
      <c r="AV56" s="95"/>
      <c r="AW56" s="95"/>
      <c r="AX56" s="95"/>
      <c r="AY56" s="95"/>
      <c r="AZ56" s="95"/>
      <c r="BA56" s="95"/>
      <c r="BB56" s="95"/>
      <c r="BC56" s="95"/>
      <c r="BD56" s="95"/>
      <c r="BE56" s="117"/>
      <c r="BF56" s="95"/>
      <c r="BG56" s="95"/>
      <c r="BH56" s="95"/>
      <c r="BI56" s="95"/>
      <c r="BJ56" s="95"/>
      <c r="BK56" s="95"/>
      <c r="BL56" s="95"/>
      <c r="BM56" s="95"/>
      <c r="BN56" s="95"/>
      <c r="BO56" s="117"/>
      <c r="BP56" s="95"/>
      <c r="BQ56" s="95"/>
      <c r="BR56" s="95"/>
      <c r="BS56" s="95"/>
      <c r="BT56" s="95"/>
      <c r="BU56" s="95"/>
      <c r="BV56" s="95"/>
      <c r="BW56" s="95"/>
      <c r="BX56" s="95"/>
      <c r="BY56" s="95"/>
      <c r="BZ56" s="82" t="str">
        <f t="shared" si="5"/>
        <v/>
      </c>
      <c r="CA56" s="82" t="str">
        <f t="shared" si="16"/>
        <v/>
      </c>
      <c r="CB56" s="82" t="str">
        <f t="shared" si="6"/>
        <v/>
      </c>
      <c r="CC56" s="82" t="str">
        <f t="shared" si="17"/>
        <v/>
      </c>
      <c r="CD56" s="82" t="str">
        <f t="shared" si="7"/>
        <v/>
      </c>
      <c r="CE56" s="82" t="str">
        <f t="shared" si="8"/>
        <v/>
      </c>
      <c r="CF56" s="82" t="str">
        <f t="shared" si="9"/>
        <v/>
      </c>
      <c r="CG56" s="107" t="str">
        <f t="shared" si="10"/>
        <v/>
      </c>
      <c r="CJ56" s="85" t="str">
        <f t="shared" si="18"/>
        <v>Y</v>
      </c>
      <c r="CK56" s="85" t="str">
        <f t="shared" si="19"/>
        <v>Y</v>
      </c>
      <c r="CL56" s="85" t="str">
        <f t="shared" si="11"/>
        <v>N</v>
      </c>
      <c r="CM56" s="84" t="str">
        <f t="shared" si="12"/>
        <v/>
      </c>
    </row>
    <row r="57" spans="1:91" x14ac:dyDescent="0.2">
      <c r="A57" s="81" t="str">
        <f t="shared" si="15"/>
        <v xml:space="preserve"> </v>
      </c>
      <c r="B57" s="82">
        <f t="shared" si="14"/>
        <v>56</v>
      </c>
      <c r="C57" s="86"/>
      <c r="D57" s="95"/>
      <c r="E57" s="110"/>
      <c r="F57" s="100"/>
      <c r="G57" s="115"/>
      <c r="H57" s="95"/>
      <c r="I57" s="95"/>
      <c r="J57" s="95"/>
      <c r="K57" s="95"/>
      <c r="L57" s="95"/>
      <c r="M57" s="95"/>
      <c r="N57" s="95"/>
      <c r="O57" s="95"/>
      <c r="P57" s="95"/>
      <c r="Q57" s="117"/>
      <c r="R57" s="95"/>
      <c r="S57" s="95"/>
      <c r="T57" s="95"/>
      <c r="U57" s="95"/>
      <c r="V57" s="95"/>
      <c r="W57" s="95"/>
      <c r="X57" s="95"/>
      <c r="Y57" s="95"/>
      <c r="Z57" s="95"/>
      <c r="AA57" s="117"/>
      <c r="AB57" s="95"/>
      <c r="AC57" s="95"/>
      <c r="AD57" s="95"/>
      <c r="AE57" s="95"/>
      <c r="AF57" s="95"/>
      <c r="AG57" s="95"/>
      <c r="AH57" s="95"/>
      <c r="AI57" s="95"/>
      <c r="AJ57" s="95"/>
      <c r="AK57" s="117"/>
      <c r="AL57" s="95"/>
      <c r="AM57" s="95"/>
      <c r="AN57" s="95"/>
      <c r="AO57" s="95"/>
      <c r="AP57" s="95"/>
      <c r="AQ57" s="95"/>
      <c r="AR57" s="95"/>
      <c r="AS57" s="95"/>
      <c r="AT57" s="95"/>
      <c r="AU57" s="117"/>
      <c r="AV57" s="95"/>
      <c r="AW57" s="95"/>
      <c r="AX57" s="95"/>
      <c r="AY57" s="95"/>
      <c r="AZ57" s="95"/>
      <c r="BA57" s="95"/>
      <c r="BB57" s="95"/>
      <c r="BC57" s="95"/>
      <c r="BD57" s="95"/>
      <c r="BE57" s="117"/>
      <c r="BF57" s="95"/>
      <c r="BG57" s="95"/>
      <c r="BH57" s="95"/>
      <c r="BI57" s="95"/>
      <c r="BJ57" s="95"/>
      <c r="BK57" s="95"/>
      <c r="BL57" s="95"/>
      <c r="BM57" s="95"/>
      <c r="BN57" s="95"/>
      <c r="BO57" s="117"/>
      <c r="BP57" s="95"/>
      <c r="BQ57" s="95"/>
      <c r="BR57" s="95"/>
      <c r="BS57" s="95"/>
      <c r="BT57" s="95"/>
      <c r="BU57" s="95"/>
      <c r="BV57" s="95"/>
      <c r="BW57" s="95"/>
      <c r="BX57" s="95"/>
      <c r="BY57" s="95"/>
      <c r="BZ57" s="82" t="str">
        <f t="shared" si="5"/>
        <v/>
      </c>
      <c r="CA57" s="82" t="str">
        <f t="shared" si="16"/>
        <v/>
      </c>
      <c r="CB57" s="82" t="str">
        <f t="shared" si="6"/>
        <v/>
      </c>
      <c r="CC57" s="82" t="str">
        <f t="shared" si="17"/>
        <v/>
      </c>
      <c r="CD57" s="82" t="str">
        <f t="shared" si="7"/>
        <v/>
      </c>
      <c r="CE57" s="82" t="str">
        <f t="shared" si="8"/>
        <v/>
      </c>
      <c r="CF57" s="82" t="str">
        <f t="shared" si="9"/>
        <v/>
      </c>
      <c r="CG57" s="107" t="str">
        <f t="shared" si="10"/>
        <v/>
      </c>
      <c r="CJ57" s="85" t="str">
        <f t="shared" si="18"/>
        <v>Y</v>
      </c>
      <c r="CK57" s="85" t="str">
        <f t="shared" si="19"/>
        <v>Y</v>
      </c>
      <c r="CL57" s="85" t="str">
        <f t="shared" si="11"/>
        <v>N</v>
      </c>
      <c r="CM57" s="84" t="str">
        <f t="shared" si="12"/>
        <v/>
      </c>
    </row>
    <row r="58" spans="1:91" x14ac:dyDescent="0.2">
      <c r="A58" s="81" t="str">
        <f t="shared" si="15"/>
        <v xml:space="preserve"> </v>
      </c>
      <c r="B58" s="82">
        <f t="shared" si="14"/>
        <v>57</v>
      </c>
      <c r="C58" s="86"/>
      <c r="D58" s="95"/>
      <c r="E58" s="110"/>
      <c r="F58" s="100"/>
      <c r="G58" s="115"/>
      <c r="H58" s="95"/>
      <c r="I58" s="95"/>
      <c r="J58" s="95"/>
      <c r="K58" s="95"/>
      <c r="L58" s="95"/>
      <c r="M58" s="95"/>
      <c r="N58" s="95"/>
      <c r="O58" s="95"/>
      <c r="P58" s="95"/>
      <c r="Q58" s="117"/>
      <c r="R58" s="95"/>
      <c r="S58" s="95"/>
      <c r="T58" s="95"/>
      <c r="U58" s="95"/>
      <c r="V58" s="95"/>
      <c r="W58" s="95"/>
      <c r="X58" s="95"/>
      <c r="Y58" s="95"/>
      <c r="Z58" s="95"/>
      <c r="AA58" s="117"/>
      <c r="AB58" s="95"/>
      <c r="AC58" s="95"/>
      <c r="AD58" s="95"/>
      <c r="AE58" s="95"/>
      <c r="AF58" s="95"/>
      <c r="AG58" s="95"/>
      <c r="AH58" s="95"/>
      <c r="AI58" s="95"/>
      <c r="AJ58" s="95"/>
      <c r="AK58" s="117"/>
      <c r="AL58" s="95"/>
      <c r="AM58" s="95"/>
      <c r="AN58" s="95"/>
      <c r="AO58" s="95"/>
      <c r="AP58" s="95"/>
      <c r="AQ58" s="95"/>
      <c r="AR58" s="95"/>
      <c r="AS58" s="95"/>
      <c r="AT58" s="95"/>
      <c r="AU58" s="117"/>
      <c r="AV58" s="95"/>
      <c r="AW58" s="95"/>
      <c r="AX58" s="95"/>
      <c r="AY58" s="95"/>
      <c r="AZ58" s="95"/>
      <c r="BA58" s="95"/>
      <c r="BB58" s="95"/>
      <c r="BC58" s="95"/>
      <c r="BD58" s="95"/>
      <c r="BE58" s="117"/>
      <c r="BF58" s="95"/>
      <c r="BG58" s="95"/>
      <c r="BH58" s="95"/>
      <c r="BI58" s="95"/>
      <c r="BJ58" s="95"/>
      <c r="BK58" s="95"/>
      <c r="BL58" s="95"/>
      <c r="BM58" s="95"/>
      <c r="BN58" s="95"/>
      <c r="BO58" s="117"/>
      <c r="BP58" s="95"/>
      <c r="BQ58" s="95"/>
      <c r="BR58" s="95"/>
      <c r="BS58" s="95"/>
      <c r="BT58" s="95"/>
      <c r="BU58" s="95"/>
      <c r="BV58" s="95"/>
      <c r="BW58" s="95"/>
      <c r="BX58" s="95"/>
      <c r="BY58" s="95"/>
      <c r="BZ58" s="82" t="str">
        <f t="shared" si="5"/>
        <v/>
      </c>
      <c r="CA58" s="82" t="str">
        <f t="shared" si="16"/>
        <v/>
      </c>
      <c r="CB58" s="82" t="str">
        <f t="shared" si="6"/>
        <v/>
      </c>
      <c r="CC58" s="82" t="str">
        <f t="shared" si="17"/>
        <v/>
      </c>
      <c r="CD58" s="82" t="str">
        <f t="shared" si="7"/>
        <v/>
      </c>
      <c r="CE58" s="82" t="str">
        <f t="shared" si="8"/>
        <v/>
      </c>
      <c r="CF58" s="82" t="str">
        <f t="shared" si="9"/>
        <v/>
      </c>
      <c r="CG58" s="107" t="str">
        <f t="shared" si="10"/>
        <v/>
      </c>
      <c r="CJ58" s="85" t="str">
        <f t="shared" si="18"/>
        <v>Y</v>
      </c>
      <c r="CK58" s="85" t="str">
        <f t="shared" si="19"/>
        <v>Y</v>
      </c>
      <c r="CL58" s="85" t="str">
        <f t="shared" si="11"/>
        <v>N</v>
      </c>
      <c r="CM58" s="84" t="str">
        <f t="shared" si="12"/>
        <v/>
      </c>
    </row>
    <row r="59" spans="1:91" x14ac:dyDescent="0.2">
      <c r="A59" s="81" t="str">
        <f t="shared" si="15"/>
        <v xml:space="preserve"> </v>
      </c>
      <c r="B59" s="82">
        <f t="shared" si="14"/>
        <v>58</v>
      </c>
      <c r="C59" s="86"/>
      <c r="D59" s="95"/>
      <c r="E59" s="110"/>
      <c r="F59" s="100"/>
      <c r="G59" s="115"/>
      <c r="H59" s="95"/>
      <c r="I59" s="95"/>
      <c r="J59" s="95"/>
      <c r="K59" s="95"/>
      <c r="L59" s="95"/>
      <c r="M59" s="95"/>
      <c r="N59" s="95"/>
      <c r="O59" s="95"/>
      <c r="P59" s="95"/>
      <c r="Q59" s="117"/>
      <c r="R59" s="95"/>
      <c r="S59" s="95"/>
      <c r="T59" s="95"/>
      <c r="U59" s="95"/>
      <c r="V59" s="95"/>
      <c r="W59" s="95"/>
      <c r="X59" s="95"/>
      <c r="Y59" s="95"/>
      <c r="Z59" s="95"/>
      <c r="AA59" s="117"/>
      <c r="AB59" s="95"/>
      <c r="AC59" s="95"/>
      <c r="AD59" s="95"/>
      <c r="AE59" s="95"/>
      <c r="AF59" s="95"/>
      <c r="AG59" s="95"/>
      <c r="AH59" s="95"/>
      <c r="AI59" s="95"/>
      <c r="AJ59" s="95"/>
      <c r="AK59" s="117"/>
      <c r="AL59" s="95"/>
      <c r="AM59" s="95"/>
      <c r="AN59" s="95"/>
      <c r="AO59" s="95"/>
      <c r="AP59" s="95"/>
      <c r="AQ59" s="95"/>
      <c r="AR59" s="95"/>
      <c r="AS59" s="95"/>
      <c r="AT59" s="95"/>
      <c r="AU59" s="117"/>
      <c r="AV59" s="95"/>
      <c r="AW59" s="95"/>
      <c r="AX59" s="95"/>
      <c r="AY59" s="95"/>
      <c r="AZ59" s="95"/>
      <c r="BA59" s="95"/>
      <c r="BB59" s="95"/>
      <c r="BC59" s="95"/>
      <c r="BD59" s="95"/>
      <c r="BE59" s="117"/>
      <c r="BF59" s="95"/>
      <c r="BG59" s="95"/>
      <c r="BH59" s="95"/>
      <c r="BI59" s="95"/>
      <c r="BJ59" s="95"/>
      <c r="BK59" s="95"/>
      <c r="BL59" s="95"/>
      <c r="BM59" s="95"/>
      <c r="BN59" s="95"/>
      <c r="BO59" s="117"/>
      <c r="BP59" s="95"/>
      <c r="BQ59" s="95"/>
      <c r="BR59" s="95"/>
      <c r="BS59" s="95"/>
      <c r="BT59" s="95"/>
      <c r="BU59" s="95"/>
      <c r="BV59" s="95"/>
      <c r="BW59" s="95"/>
      <c r="BX59" s="95"/>
      <c r="BY59" s="95"/>
      <c r="BZ59" s="82" t="str">
        <f t="shared" si="5"/>
        <v/>
      </c>
      <c r="CA59" s="82" t="str">
        <f t="shared" si="16"/>
        <v/>
      </c>
      <c r="CB59" s="82" t="str">
        <f t="shared" si="6"/>
        <v/>
      </c>
      <c r="CC59" s="82" t="str">
        <f t="shared" si="17"/>
        <v/>
      </c>
      <c r="CD59" s="82" t="str">
        <f t="shared" si="7"/>
        <v/>
      </c>
      <c r="CE59" s="82" t="str">
        <f t="shared" si="8"/>
        <v/>
      </c>
      <c r="CF59" s="82" t="str">
        <f t="shared" si="9"/>
        <v/>
      </c>
      <c r="CG59" s="107" t="str">
        <f t="shared" si="10"/>
        <v/>
      </c>
      <c r="CJ59" s="85" t="str">
        <f t="shared" si="18"/>
        <v>Y</v>
      </c>
      <c r="CK59" s="85" t="str">
        <f t="shared" si="19"/>
        <v>Y</v>
      </c>
      <c r="CL59" s="85" t="str">
        <f t="shared" si="11"/>
        <v>N</v>
      </c>
      <c r="CM59" s="84" t="str">
        <f t="shared" si="12"/>
        <v/>
      </c>
    </row>
    <row r="60" spans="1:91" x14ac:dyDescent="0.2">
      <c r="A60" s="81" t="str">
        <f t="shared" si="15"/>
        <v xml:space="preserve"> </v>
      </c>
      <c r="B60" s="82">
        <f t="shared" si="14"/>
        <v>59</v>
      </c>
      <c r="C60" s="86"/>
      <c r="D60" s="95"/>
      <c r="E60" s="110"/>
      <c r="F60" s="100"/>
      <c r="G60" s="115"/>
      <c r="H60" s="95"/>
      <c r="I60" s="95"/>
      <c r="J60" s="95"/>
      <c r="K60" s="95"/>
      <c r="L60" s="95"/>
      <c r="M60" s="95"/>
      <c r="N60" s="95"/>
      <c r="O60" s="95"/>
      <c r="P60" s="95"/>
      <c r="Q60" s="117"/>
      <c r="R60" s="95"/>
      <c r="S60" s="95"/>
      <c r="T60" s="95"/>
      <c r="U60" s="95"/>
      <c r="V60" s="95"/>
      <c r="W60" s="95"/>
      <c r="X60" s="95"/>
      <c r="Y60" s="95"/>
      <c r="Z60" s="95"/>
      <c r="AA60" s="117"/>
      <c r="AB60" s="95"/>
      <c r="AC60" s="95"/>
      <c r="AD60" s="95"/>
      <c r="AE60" s="95"/>
      <c r="AF60" s="95"/>
      <c r="AG60" s="95"/>
      <c r="AH60" s="95"/>
      <c r="AI60" s="95"/>
      <c r="AJ60" s="95"/>
      <c r="AK60" s="117"/>
      <c r="AL60" s="95"/>
      <c r="AM60" s="95"/>
      <c r="AN60" s="95"/>
      <c r="AO60" s="95"/>
      <c r="AP60" s="95"/>
      <c r="AQ60" s="95"/>
      <c r="AR60" s="95"/>
      <c r="AS60" s="95"/>
      <c r="AT60" s="95"/>
      <c r="AU60" s="117"/>
      <c r="AV60" s="95"/>
      <c r="AW60" s="95"/>
      <c r="AX60" s="95"/>
      <c r="AY60" s="95"/>
      <c r="AZ60" s="95"/>
      <c r="BA60" s="95"/>
      <c r="BB60" s="95"/>
      <c r="BC60" s="95"/>
      <c r="BD60" s="95"/>
      <c r="BE60" s="117"/>
      <c r="BF60" s="95"/>
      <c r="BG60" s="95"/>
      <c r="BH60" s="95"/>
      <c r="BI60" s="95"/>
      <c r="BJ60" s="95"/>
      <c r="BK60" s="95"/>
      <c r="BL60" s="95"/>
      <c r="BM60" s="95"/>
      <c r="BN60" s="95"/>
      <c r="BO60" s="117"/>
      <c r="BP60" s="95"/>
      <c r="BQ60" s="95"/>
      <c r="BR60" s="95"/>
      <c r="BS60" s="95"/>
      <c r="BT60" s="95"/>
      <c r="BU60" s="95"/>
      <c r="BV60" s="95"/>
      <c r="BW60" s="95"/>
      <c r="BX60" s="95"/>
      <c r="BY60" s="95"/>
      <c r="BZ60" s="82" t="str">
        <f t="shared" si="5"/>
        <v/>
      </c>
      <c r="CA60" s="82" t="str">
        <f t="shared" si="16"/>
        <v/>
      </c>
      <c r="CB60" s="82" t="str">
        <f t="shared" si="6"/>
        <v/>
      </c>
      <c r="CC60" s="82" t="str">
        <f t="shared" si="17"/>
        <v/>
      </c>
      <c r="CD60" s="82" t="str">
        <f t="shared" si="7"/>
        <v/>
      </c>
      <c r="CE60" s="82" t="str">
        <f t="shared" si="8"/>
        <v/>
      </c>
      <c r="CF60" s="82" t="str">
        <f t="shared" si="9"/>
        <v/>
      </c>
      <c r="CG60" s="107" t="str">
        <f t="shared" si="10"/>
        <v/>
      </c>
      <c r="CJ60" s="85" t="str">
        <f t="shared" si="18"/>
        <v>Y</v>
      </c>
      <c r="CK60" s="85" t="str">
        <f t="shared" si="19"/>
        <v>Y</v>
      </c>
      <c r="CL60" s="85" t="str">
        <f t="shared" si="11"/>
        <v>N</v>
      </c>
      <c r="CM60" s="84" t="str">
        <f t="shared" si="12"/>
        <v/>
      </c>
    </row>
    <row r="61" spans="1:91" x14ac:dyDescent="0.2">
      <c r="A61" s="81" t="str">
        <f t="shared" si="15"/>
        <v xml:space="preserve"> </v>
      </c>
      <c r="B61" s="82">
        <f t="shared" si="14"/>
        <v>60</v>
      </c>
      <c r="C61" s="86"/>
      <c r="D61" s="95"/>
      <c r="E61" s="110"/>
      <c r="F61" s="100"/>
      <c r="G61" s="115"/>
      <c r="H61" s="95"/>
      <c r="I61" s="95"/>
      <c r="J61" s="95"/>
      <c r="K61" s="95"/>
      <c r="L61" s="95"/>
      <c r="M61" s="95"/>
      <c r="N61" s="95"/>
      <c r="O61" s="95"/>
      <c r="P61" s="95"/>
      <c r="Q61" s="117"/>
      <c r="R61" s="95"/>
      <c r="S61" s="95"/>
      <c r="T61" s="95"/>
      <c r="U61" s="95"/>
      <c r="V61" s="95"/>
      <c r="W61" s="95"/>
      <c r="X61" s="95"/>
      <c r="Y61" s="95"/>
      <c r="Z61" s="95"/>
      <c r="AA61" s="117"/>
      <c r="AB61" s="95"/>
      <c r="AC61" s="95"/>
      <c r="AD61" s="95"/>
      <c r="AE61" s="95"/>
      <c r="AF61" s="95"/>
      <c r="AG61" s="95"/>
      <c r="AH61" s="95"/>
      <c r="AI61" s="95"/>
      <c r="AJ61" s="95"/>
      <c r="AK61" s="117"/>
      <c r="AL61" s="95"/>
      <c r="AM61" s="95"/>
      <c r="AN61" s="95"/>
      <c r="AO61" s="95"/>
      <c r="AP61" s="95"/>
      <c r="AQ61" s="95"/>
      <c r="AR61" s="95"/>
      <c r="AS61" s="95"/>
      <c r="AT61" s="95"/>
      <c r="AU61" s="117"/>
      <c r="AV61" s="95"/>
      <c r="AW61" s="95"/>
      <c r="AX61" s="95"/>
      <c r="AY61" s="95"/>
      <c r="AZ61" s="95"/>
      <c r="BA61" s="95"/>
      <c r="BB61" s="95"/>
      <c r="BC61" s="95"/>
      <c r="BD61" s="95"/>
      <c r="BE61" s="117"/>
      <c r="BF61" s="95"/>
      <c r="BG61" s="95"/>
      <c r="BH61" s="95"/>
      <c r="BI61" s="95"/>
      <c r="BJ61" s="95"/>
      <c r="BK61" s="95"/>
      <c r="BL61" s="95"/>
      <c r="BM61" s="95"/>
      <c r="BN61" s="95"/>
      <c r="BO61" s="117"/>
      <c r="BP61" s="95"/>
      <c r="BQ61" s="95"/>
      <c r="BR61" s="95"/>
      <c r="BS61" s="95"/>
      <c r="BT61" s="95"/>
      <c r="BU61" s="95"/>
      <c r="BV61" s="95"/>
      <c r="BW61" s="95"/>
      <c r="BX61" s="95"/>
      <c r="BY61" s="95"/>
      <c r="BZ61" s="82" t="str">
        <f t="shared" si="5"/>
        <v/>
      </c>
      <c r="CA61" s="82" t="str">
        <f t="shared" si="16"/>
        <v/>
      </c>
      <c r="CB61" s="82" t="str">
        <f t="shared" si="6"/>
        <v/>
      </c>
      <c r="CC61" s="82" t="str">
        <f t="shared" si="17"/>
        <v/>
      </c>
      <c r="CD61" s="82" t="str">
        <f t="shared" si="7"/>
        <v/>
      </c>
      <c r="CE61" s="82" t="str">
        <f t="shared" si="8"/>
        <v/>
      </c>
      <c r="CF61" s="82" t="str">
        <f t="shared" si="9"/>
        <v/>
      </c>
      <c r="CG61" s="107" t="str">
        <f t="shared" si="10"/>
        <v/>
      </c>
      <c r="CJ61" s="85" t="str">
        <f t="shared" si="18"/>
        <v>Y</v>
      </c>
      <c r="CK61" s="85" t="str">
        <f t="shared" si="19"/>
        <v>Y</v>
      </c>
      <c r="CL61" s="85" t="str">
        <f t="shared" si="11"/>
        <v>N</v>
      </c>
      <c r="CM61" s="84" t="str">
        <f t="shared" si="12"/>
        <v/>
      </c>
    </row>
    <row r="62" spans="1:91" x14ac:dyDescent="0.2">
      <c r="A62" s="81" t="str">
        <f t="shared" si="15"/>
        <v xml:space="preserve"> </v>
      </c>
      <c r="B62" s="82">
        <f t="shared" si="14"/>
        <v>61</v>
      </c>
      <c r="C62" s="86"/>
      <c r="D62" s="95"/>
      <c r="E62" s="110"/>
      <c r="F62" s="100"/>
      <c r="G62" s="115"/>
      <c r="H62" s="95"/>
      <c r="I62" s="95"/>
      <c r="J62" s="95"/>
      <c r="K62" s="95"/>
      <c r="L62" s="95"/>
      <c r="M62" s="95"/>
      <c r="N62" s="95"/>
      <c r="O62" s="95"/>
      <c r="P62" s="95"/>
      <c r="Q62" s="117"/>
      <c r="R62" s="95"/>
      <c r="S62" s="95"/>
      <c r="T62" s="95"/>
      <c r="U62" s="95"/>
      <c r="V62" s="95"/>
      <c r="W62" s="95"/>
      <c r="X62" s="95"/>
      <c r="Y62" s="95"/>
      <c r="Z62" s="95"/>
      <c r="AA62" s="117"/>
      <c r="AB62" s="95"/>
      <c r="AC62" s="95"/>
      <c r="AD62" s="95"/>
      <c r="AE62" s="95"/>
      <c r="AF62" s="95"/>
      <c r="AG62" s="95"/>
      <c r="AH62" s="95"/>
      <c r="AI62" s="95"/>
      <c r="AJ62" s="95"/>
      <c r="AK62" s="117"/>
      <c r="AL62" s="95"/>
      <c r="AM62" s="95"/>
      <c r="AN62" s="95"/>
      <c r="AO62" s="95"/>
      <c r="AP62" s="95"/>
      <c r="AQ62" s="95"/>
      <c r="AR62" s="95"/>
      <c r="AS62" s="95"/>
      <c r="AT62" s="95"/>
      <c r="AU62" s="117"/>
      <c r="AV62" s="95"/>
      <c r="AW62" s="95"/>
      <c r="AX62" s="95"/>
      <c r="AY62" s="95"/>
      <c r="AZ62" s="95"/>
      <c r="BA62" s="95"/>
      <c r="BB62" s="95"/>
      <c r="BC62" s="95"/>
      <c r="BD62" s="95"/>
      <c r="BE62" s="117"/>
      <c r="BF62" s="95"/>
      <c r="BG62" s="95"/>
      <c r="BH62" s="95"/>
      <c r="BI62" s="95"/>
      <c r="BJ62" s="95"/>
      <c r="BK62" s="95"/>
      <c r="BL62" s="95"/>
      <c r="BM62" s="95"/>
      <c r="BN62" s="95"/>
      <c r="BO62" s="117"/>
      <c r="BP62" s="95"/>
      <c r="BQ62" s="95"/>
      <c r="BR62" s="95"/>
      <c r="BS62" s="95"/>
      <c r="BT62" s="95"/>
      <c r="BU62" s="95"/>
      <c r="BV62" s="95"/>
      <c r="BW62" s="95"/>
      <c r="BX62" s="95"/>
      <c r="BY62" s="95"/>
      <c r="BZ62" s="82" t="str">
        <f t="shared" si="5"/>
        <v/>
      </c>
      <c r="CA62" s="82" t="str">
        <f t="shared" si="16"/>
        <v/>
      </c>
      <c r="CB62" s="82" t="str">
        <f t="shared" si="6"/>
        <v/>
      </c>
      <c r="CC62" s="82" t="str">
        <f t="shared" si="17"/>
        <v/>
      </c>
      <c r="CD62" s="82" t="str">
        <f t="shared" si="7"/>
        <v/>
      </c>
      <c r="CE62" s="82" t="str">
        <f t="shared" si="8"/>
        <v/>
      </c>
      <c r="CF62" s="82" t="str">
        <f t="shared" si="9"/>
        <v/>
      </c>
      <c r="CG62" s="107" t="str">
        <f t="shared" si="10"/>
        <v/>
      </c>
      <c r="CJ62" s="85" t="str">
        <f t="shared" si="18"/>
        <v>Y</v>
      </c>
      <c r="CK62" s="85" t="str">
        <f t="shared" si="19"/>
        <v>Y</v>
      </c>
      <c r="CL62" s="85" t="str">
        <f t="shared" si="11"/>
        <v>N</v>
      </c>
      <c r="CM62" s="84" t="str">
        <f t="shared" si="12"/>
        <v/>
      </c>
    </row>
    <row r="63" spans="1:91" x14ac:dyDescent="0.2">
      <c r="A63" s="81" t="str">
        <f t="shared" si="15"/>
        <v xml:space="preserve"> </v>
      </c>
      <c r="B63" s="82">
        <f t="shared" si="14"/>
        <v>62</v>
      </c>
      <c r="C63" s="86"/>
      <c r="D63" s="95"/>
      <c r="E63" s="110"/>
      <c r="F63" s="100"/>
      <c r="G63" s="115"/>
      <c r="H63" s="95"/>
      <c r="I63" s="95"/>
      <c r="J63" s="95"/>
      <c r="K63" s="95"/>
      <c r="L63" s="95"/>
      <c r="M63" s="95"/>
      <c r="N63" s="95"/>
      <c r="O63" s="95"/>
      <c r="P63" s="95"/>
      <c r="Q63" s="117"/>
      <c r="R63" s="95"/>
      <c r="S63" s="95"/>
      <c r="T63" s="95"/>
      <c r="U63" s="95"/>
      <c r="V63" s="95"/>
      <c r="W63" s="95"/>
      <c r="X63" s="95"/>
      <c r="Y63" s="95"/>
      <c r="Z63" s="95"/>
      <c r="AA63" s="117"/>
      <c r="AB63" s="95"/>
      <c r="AC63" s="95"/>
      <c r="AD63" s="95"/>
      <c r="AE63" s="95"/>
      <c r="AF63" s="95"/>
      <c r="AG63" s="95"/>
      <c r="AH63" s="95"/>
      <c r="AI63" s="95"/>
      <c r="AJ63" s="95"/>
      <c r="AK63" s="117"/>
      <c r="AL63" s="95"/>
      <c r="AM63" s="95"/>
      <c r="AN63" s="95"/>
      <c r="AO63" s="95"/>
      <c r="AP63" s="95"/>
      <c r="AQ63" s="95"/>
      <c r="AR63" s="95"/>
      <c r="AS63" s="95"/>
      <c r="AT63" s="95"/>
      <c r="AU63" s="117"/>
      <c r="AV63" s="95"/>
      <c r="AW63" s="95"/>
      <c r="AX63" s="95"/>
      <c r="AY63" s="95"/>
      <c r="AZ63" s="95"/>
      <c r="BA63" s="95"/>
      <c r="BB63" s="95"/>
      <c r="BC63" s="95"/>
      <c r="BD63" s="95"/>
      <c r="BE63" s="117"/>
      <c r="BF63" s="95"/>
      <c r="BG63" s="95"/>
      <c r="BH63" s="95"/>
      <c r="BI63" s="95"/>
      <c r="BJ63" s="95"/>
      <c r="BK63" s="95"/>
      <c r="BL63" s="95"/>
      <c r="BM63" s="95"/>
      <c r="BN63" s="95"/>
      <c r="BO63" s="117"/>
      <c r="BP63" s="95"/>
      <c r="BQ63" s="95"/>
      <c r="BR63" s="95"/>
      <c r="BS63" s="95"/>
      <c r="BT63" s="95"/>
      <c r="BU63" s="95"/>
      <c r="BV63" s="95"/>
      <c r="BW63" s="95"/>
      <c r="BX63" s="95"/>
      <c r="BY63" s="95"/>
      <c r="BZ63" s="82" t="str">
        <f t="shared" si="5"/>
        <v/>
      </c>
      <c r="CA63" s="82" t="str">
        <f t="shared" si="16"/>
        <v/>
      </c>
      <c r="CB63" s="82" t="str">
        <f t="shared" si="6"/>
        <v/>
      </c>
      <c r="CC63" s="82" t="str">
        <f t="shared" si="17"/>
        <v/>
      </c>
      <c r="CD63" s="82" t="str">
        <f t="shared" si="7"/>
        <v/>
      </c>
      <c r="CE63" s="82" t="str">
        <f t="shared" si="8"/>
        <v/>
      </c>
      <c r="CF63" s="82" t="str">
        <f t="shared" si="9"/>
        <v/>
      </c>
      <c r="CG63" s="107" t="str">
        <f t="shared" si="10"/>
        <v/>
      </c>
      <c r="CJ63" s="85" t="str">
        <f t="shared" si="18"/>
        <v>Y</v>
      </c>
      <c r="CK63" s="85" t="str">
        <f t="shared" si="19"/>
        <v>Y</v>
      </c>
      <c r="CL63" s="85" t="str">
        <f t="shared" si="11"/>
        <v>N</v>
      </c>
      <c r="CM63" s="84" t="str">
        <f t="shared" si="12"/>
        <v/>
      </c>
    </row>
    <row r="64" spans="1:91" x14ac:dyDescent="0.2">
      <c r="A64" s="81" t="str">
        <f t="shared" si="15"/>
        <v xml:space="preserve"> </v>
      </c>
      <c r="B64" s="82">
        <f t="shared" si="14"/>
        <v>63</v>
      </c>
      <c r="C64" s="86"/>
      <c r="D64" s="95"/>
      <c r="E64" s="110"/>
      <c r="F64" s="100"/>
      <c r="G64" s="115"/>
      <c r="H64" s="95"/>
      <c r="I64" s="95"/>
      <c r="J64" s="95"/>
      <c r="K64" s="95"/>
      <c r="L64" s="95"/>
      <c r="M64" s="95"/>
      <c r="N64" s="95"/>
      <c r="O64" s="95"/>
      <c r="P64" s="95"/>
      <c r="Q64" s="117"/>
      <c r="R64" s="95"/>
      <c r="S64" s="95"/>
      <c r="T64" s="95"/>
      <c r="U64" s="95"/>
      <c r="V64" s="95"/>
      <c r="W64" s="95"/>
      <c r="X64" s="95"/>
      <c r="Y64" s="95"/>
      <c r="Z64" s="95"/>
      <c r="AA64" s="117"/>
      <c r="AB64" s="95"/>
      <c r="AC64" s="95"/>
      <c r="AD64" s="95"/>
      <c r="AE64" s="95"/>
      <c r="AF64" s="95"/>
      <c r="AG64" s="95"/>
      <c r="AH64" s="95"/>
      <c r="AI64" s="95"/>
      <c r="AJ64" s="95"/>
      <c r="AK64" s="117"/>
      <c r="AL64" s="95"/>
      <c r="AM64" s="95"/>
      <c r="AN64" s="95"/>
      <c r="AO64" s="95"/>
      <c r="AP64" s="95"/>
      <c r="AQ64" s="95"/>
      <c r="AR64" s="95"/>
      <c r="AS64" s="95"/>
      <c r="AT64" s="95"/>
      <c r="AU64" s="117"/>
      <c r="AV64" s="95"/>
      <c r="AW64" s="95"/>
      <c r="AX64" s="95"/>
      <c r="AY64" s="95"/>
      <c r="AZ64" s="95"/>
      <c r="BA64" s="95"/>
      <c r="BB64" s="95"/>
      <c r="BC64" s="95"/>
      <c r="BD64" s="95"/>
      <c r="BE64" s="117"/>
      <c r="BF64" s="95"/>
      <c r="BG64" s="95"/>
      <c r="BH64" s="95"/>
      <c r="BI64" s="95"/>
      <c r="BJ64" s="95"/>
      <c r="BK64" s="95"/>
      <c r="BL64" s="95"/>
      <c r="BM64" s="95"/>
      <c r="BN64" s="95"/>
      <c r="BO64" s="117"/>
      <c r="BP64" s="95"/>
      <c r="BQ64" s="95"/>
      <c r="BR64" s="95"/>
      <c r="BS64" s="95"/>
      <c r="BT64" s="95"/>
      <c r="BU64" s="95"/>
      <c r="BV64" s="95"/>
      <c r="BW64" s="95"/>
      <c r="BX64" s="95"/>
      <c r="BY64" s="95"/>
      <c r="BZ64" s="82" t="str">
        <f t="shared" si="5"/>
        <v/>
      </c>
      <c r="CA64" s="82" t="str">
        <f t="shared" si="16"/>
        <v/>
      </c>
      <c r="CB64" s="82" t="str">
        <f t="shared" si="6"/>
        <v/>
      </c>
      <c r="CC64" s="82" t="str">
        <f t="shared" si="17"/>
        <v/>
      </c>
      <c r="CD64" s="82" t="str">
        <f t="shared" si="7"/>
        <v/>
      </c>
      <c r="CE64" s="82" t="str">
        <f t="shared" si="8"/>
        <v/>
      </c>
      <c r="CF64" s="82" t="str">
        <f t="shared" si="9"/>
        <v/>
      </c>
      <c r="CG64" s="107" t="str">
        <f t="shared" si="10"/>
        <v/>
      </c>
      <c r="CJ64" s="85" t="str">
        <f t="shared" si="18"/>
        <v>Y</v>
      </c>
      <c r="CK64" s="85" t="str">
        <f t="shared" si="19"/>
        <v>Y</v>
      </c>
      <c r="CL64" s="85" t="str">
        <f t="shared" si="11"/>
        <v>N</v>
      </c>
      <c r="CM64" s="84" t="str">
        <f t="shared" si="12"/>
        <v/>
      </c>
    </row>
    <row r="65" spans="1:91" x14ac:dyDescent="0.2">
      <c r="A65" s="81" t="str">
        <f t="shared" si="15"/>
        <v xml:space="preserve"> </v>
      </c>
      <c r="B65" s="82">
        <f t="shared" si="14"/>
        <v>64</v>
      </c>
      <c r="C65" s="86"/>
      <c r="D65" s="95"/>
      <c r="E65" s="110"/>
      <c r="F65" s="100"/>
      <c r="G65" s="115"/>
      <c r="H65" s="95"/>
      <c r="I65" s="95"/>
      <c r="J65" s="95"/>
      <c r="K65" s="95"/>
      <c r="L65" s="95"/>
      <c r="M65" s="95"/>
      <c r="N65" s="95"/>
      <c r="O65" s="95"/>
      <c r="P65" s="95"/>
      <c r="Q65" s="117"/>
      <c r="R65" s="95"/>
      <c r="S65" s="95"/>
      <c r="T65" s="95"/>
      <c r="U65" s="95"/>
      <c r="V65" s="95"/>
      <c r="W65" s="95"/>
      <c r="X65" s="95"/>
      <c r="Y65" s="95"/>
      <c r="Z65" s="95"/>
      <c r="AA65" s="117"/>
      <c r="AB65" s="95"/>
      <c r="AC65" s="95"/>
      <c r="AD65" s="95"/>
      <c r="AE65" s="95"/>
      <c r="AF65" s="95"/>
      <c r="AG65" s="95"/>
      <c r="AH65" s="95"/>
      <c r="AI65" s="95"/>
      <c r="AJ65" s="95"/>
      <c r="AK65" s="117"/>
      <c r="AL65" s="95"/>
      <c r="AM65" s="95"/>
      <c r="AN65" s="95"/>
      <c r="AO65" s="95"/>
      <c r="AP65" s="95"/>
      <c r="AQ65" s="95"/>
      <c r="AR65" s="95"/>
      <c r="AS65" s="95"/>
      <c r="AT65" s="95"/>
      <c r="AU65" s="117"/>
      <c r="AV65" s="95"/>
      <c r="AW65" s="95"/>
      <c r="AX65" s="95"/>
      <c r="AY65" s="95"/>
      <c r="AZ65" s="95"/>
      <c r="BA65" s="95"/>
      <c r="BB65" s="95"/>
      <c r="BC65" s="95"/>
      <c r="BD65" s="95"/>
      <c r="BE65" s="117"/>
      <c r="BF65" s="95"/>
      <c r="BG65" s="95"/>
      <c r="BH65" s="95"/>
      <c r="BI65" s="95"/>
      <c r="BJ65" s="95"/>
      <c r="BK65" s="95"/>
      <c r="BL65" s="95"/>
      <c r="BM65" s="95"/>
      <c r="BN65" s="95"/>
      <c r="BO65" s="117"/>
      <c r="BP65" s="95"/>
      <c r="BQ65" s="95"/>
      <c r="BR65" s="95"/>
      <c r="BS65" s="95"/>
      <c r="BT65" s="95"/>
      <c r="BU65" s="95"/>
      <c r="BV65" s="95"/>
      <c r="BW65" s="95"/>
      <c r="BX65" s="95"/>
      <c r="BY65" s="95"/>
      <c r="BZ65" s="82" t="str">
        <f t="shared" si="5"/>
        <v/>
      </c>
      <c r="CA65" s="82" t="str">
        <f t="shared" si="16"/>
        <v/>
      </c>
      <c r="CB65" s="82" t="str">
        <f t="shared" si="6"/>
        <v/>
      </c>
      <c r="CC65" s="82" t="str">
        <f t="shared" si="17"/>
        <v/>
      </c>
      <c r="CD65" s="82" t="str">
        <f t="shared" si="7"/>
        <v/>
      </c>
      <c r="CE65" s="82" t="str">
        <f t="shared" si="8"/>
        <v/>
      </c>
      <c r="CF65" s="82" t="str">
        <f t="shared" si="9"/>
        <v/>
      </c>
      <c r="CG65" s="107" t="str">
        <f t="shared" si="10"/>
        <v/>
      </c>
      <c r="CJ65" s="85" t="str">
        <f t="shared" si="18"/>
        <v>Y</v>
      </c>
      <c r="CK65" s="85" t="str">
        <f t="shared" si="19"/>
        <v>Y</v>
      </c>
      <c r="CL65" s="85" t="str">
        <f t="shared" si="11"/>
        <v>N</v>
      </c>
      <c r="CM65" s="84" t="str">
        <f t="shared" si="12"/>
        <v/>
      </c>
    </row>
    <row r="66" spans="1:91" x14ac:dyDescent="0.2">
      <c r="A66" s="81" t="str">
        <f t="shared" ref="A66:A101" si="20">IF(COUNTA(C66:BY66)&gt;0,"Hide empty rows"," ")</f>
        <v xml:space="preserve"> </v>
      </c>
      <c r="B66" s="82">
        <f t="shared" si="14"/>
        <v>65</v>
      </c>
      <c r="C66" s="86"/>
      <c r="D66" s="95"/>
      <c r="E66" s="110"/>
      <c r="F66" s="100"/>
      <c r="G66" s="115"/>
      <c r="H66" s="95"/>
      <c r="I66" s="95"/>
      <c r="J66" s="95"/>
      <c r="K66" s="95"/>
      <c r="L66" s="95"/>
      <c r="M66" s="95"/>
      <c r="N66" s="95"/>
      <c r="O66" s="95"/>
      <c r="P66" s="95"/>
      <c r="Q66" s="117"/>
      <c r="R66" s="95"/>
      <c r="S66" s="95"/>
      <c r="T66" s="95"/>
      <c r="U66" s="95"/>
      <c r="V66" s="95"/>
      <c r="W66" s="95"/>
      <c r="X66" s="95"/>
      <c r="Y66" s="95"/>
      <c r="Z66" s="95"/>
      <c r="AA66" s="117"/>
      <c r="AB66" s="95"/>
      <c r="AC66" s="95"/>
      <c r="AD66" s="95"/>
      <c r="AE66" s="95"/>
      <c r="AF66" s="95"/>
      <c r="AG66" s="95"/>
      <c r="AH66" s="95"/>
      <c r="AI66" s="95"/>
      <c r="AJ66" s="95"/>
      <c r="AK66" s="117"/>
      <c r="AL66" s="95"/>
      <c r="AM66" s="95"/>
      <c r="AN66" s="95"/>
      <c r="AO66" s="95"/>
      <c r="AP66" s="95"/>
      <c r="AQ66" s="95"/>
      <c r="AR66" s="95"/>
      <c r="AS66" s="95"/>
      <c r="AT66" s="95"/>
      <c r="AU66" s="117"/>
      <c r="AV66" s="95"/>
      <c r="AW66" s="95"/>
      <c r="AX66" s="95"/>
      <c r="AY66" s="95"/>
      <c r="AZ66" s="95"/>
      <c r="BA66" s="95"/>
      <c r="BB66" s="95"/>
      <c r="BC66" s="95"/>
      <c r="BD66" s="95"/>
      <c r="BE66" s="117"/>
      <c r="BF66" s="95"/>
      <c r="BG66" s="95"/>
      <c r="BH66" s="95"/>
      <c r="BI66" s="95"/>
      <c r="BJ66" s="95"/>
      <c r="BK66" s="95"/>
      <c r="BL66" s="95"/>
      <c r="BM66" s="95"/>
      <c r="BN66" s="95"/>
      <c r="BO66" s="117"/>
      <c r="BP66" s="95"/>
      <c r="BQ66" s="95"/>
      <c r="BR66" s="95"/>
      <c r="BS66" s="95"/>
      <c r="BT66" s="95"/>
      <c r="BU66" s="95"/>
      <c r="BV66" s="95"/>
      <c r="BW66" s="95"/>
      <c r="BX66" s="95"/>
      <c r="BY66" s="95"/>
      <c r="BZ66" s="82" t="str">
        <f t="shared" si="5"/>
        <v/>
      </c>
      <c r="CA66" s="82" t="str">
        <f t="shared" ref="CA66:CA101" si="21">IF(H66+I66+AE66+AF66+AJ66+AK66+AL66+AV66+BE66=0,"",H66+I66+AE66+AF66+AJ66+AK66+AL66+AV66+BE66)</f>
        <v/>
      </c>
      <c r="CB66" s="82" t="str">
        <f t="shared" si="6"/>
        <v/>
      </c>
      <c r="CC66" s="82" t="str">
        <f t="shared" ref="CC66:CC101" si="22">IF(G66+J66+R66+T66+U66+X66+Y66+AG66+AN66+AO66+AP66+AS66+AU66+AZ66+BA66+BD66=0,"",G66+J66+R66+T66+U66+X66+Y66+AG66+AN66+AO66+AP66+AS66+AU66+AZ66+BA66+BD66)</f>
        <v/>
      </c>
      <c r="CD66" s="82" t="str">
        <f t="shared" si="7"/>
        <v/>
      </c>
      <c r="CE66" s="82" t="str">
        <f t="shared" si="8"/>
        <v/>
      </c>
      <c r="CF66" s="82" t="str">
        <f t="shared" si="9"/>
        <v/>
      </c>
      <c r="CG66" s="107" t="str">
        <f t="shared" si="10"/>
        <v/>
      </c>
      <c r="CJ66" s="85" t="str">
        <f t="shared" ref="CJ66:CJ101" si="23">IF(COUNTA(C66:F66)=0,"Y","N")</f>
        <v>Y</v>
      </c>
      <c r="CK66" s="85" t="str">
        <f t="shared" ref="CK66:CK101" si="24">IF(COUNTA(G66:BY66)=0,"Y","N")</f>
        <v>Y</v>
      </c>
      <c r="CL66" s="85" t="str">
        <f t="shared" si="11"/>
        <v>N</v>
      </c>
      <c r="CM66" s="84" t="str">
        <f t="shared" si="12"/>
        <v/>
      </c>
    </row>
    <row r="67" spans="1:91" x14ac:dyDescent="0.2">
      <c r="A67" s="81" t="str">
        <f t="shared" si="20"/>
        <v xml:space="preserve"> </v>
      </c>
      <c r="B67" s="82">
        <f t="shared" si="14"/>
        <v>66</v>
      </c>
      <c r="C67" s="86"/>
      <c r="D67" s="95"/>
      <c r="E67" s="110"/>
      <c r="F67" s="100"/>
      <c r="G67" s="115"/>
      <c r="H67" s="95"/>
      <c r="I67" s="95"/>
      <c r="J67" s="95"/>
      <c r="K67" s="95"/>
      <c r="L67" s="95"/>
      <c r="M67" s="95"/>
      <c r="N67" s="95"/>
      <c r="O67" s="95"/>
      <c r="P67" s="95"/>
      <c r="Q67" s="117"/>
      <c r="R67" s="95"/>
      <c r="S67" s="95"/>
      <c r="T67" s="95"/>
      <c r="U67" s="95"/>
      <c r="V67" s="95"/>
      <c r="W67" s="95"/>
      <c r="X67" s="95"/>
      <c r="Y67" s="95"/>
      <c r="Z67" s="95"/>
      <c r="AA67" s="117"/>
      <c r="AB67" s="95"/>
      <c r="AC67" s="95"/>
      <c r="AD67" s="95"/>
      <c r="AE67" s="95"/>
      <c r="AF67" s="95"/>
      <c r="AG67" s="95"/>
      <c r="AH67" s="95"/>
      <c r="AI67" s="95"/>
      <c r="AJ67" s="95"/>
      <c r="AK67" s="117"/>
      <c r="AL67" s="95"/>
      <c r="AM67" s="95"/>
      <c r="AN67" s="95"/>
      <c r="AO67" s="95"/>
      <c r="AP67" s="95"/>
      <c r="AQ67" s="95"/>
      <c r="AR67" s="95"/>
      <c r="AS67" s="95"/>
      <c r="AT67" s="95"/>
      <c r="AU67" s="117"/>
      <c r="AV67" s="95"/>
      <c r="AW67" s="95"/>
      <c r="AX67" s="95"/>
      <c r="AY67" s="95"/>
      <c r="AZ67" s="95"/>
      <c r="BA67" s="95"/>
      <c r="BB67" s="95"/>
      <c r="BC67" s="95"/>
      <c r="BD67" s="95"/>
      <c r="BE67" s="117"/>
      <c r="BF67" s="95"/>
      <c r="BG67" s="95"/>
      <c r="BH67" s="95"/>
      <c r="BI67" s="95"/>
      <c r="BJ67" s="95"/>
      <c r="BK67" s="95"/>
      <c r="BL67" s="95"/>
      <c r="BM67" s="95"/>
      <c r="BN67" s="95"/>
      <c r="BO67" s="117"/>
      <c r="BP67" s="95"/>
      <c r="BQ67" s="95"/>
      <c r="BR67" s="95"/>
      <c r="BS67" s="95"/>
      <c r="BT67" s="95"/>
      <c r="BU67" s="95"/>
      <c r="BV67" s="95"/>
      <c r="BW67" s="95"/>
      <c r="BX67" s="95"/>
      <c r="BY67" s="95"/>
      <c r="BZ67" s="82" t="str">
        <f t="shared" ref="BZ67:BZ101" si="25">IF(W67+AQ67+AR67+AT67+BF67=0,"",W67+AQ67+AR67+AT67+BF67)</f>
        <v/>
      </c>
      <c r="CA67" s="82" t="str">
        <f t="shared" si="21"/>
        <v/>
      </c>
      <c r="CB67" s="82" t="str">
        <f t="shared" ref="CB67:CB101" si="26">IF(K67+M67+L67+N67+O67+P67+Q67+S67+V67+AB67+AC67+AD67+AH67+AI67+AM67+AW67+AX67+AY67+BB67+BC67=0,"",K67+M67+L67+N67+O67+P67+Q67+S67+V67+AB67+AC67+AD67+AH67+AI67+AM67+AW67+AX67+AY67+BB67+BC67)</f>
        <v/>
      </c>
      <c r="CC67" s="82" t="str">
        <f t="shared" si="22"/>
        <v/>
      </c>
      <c r="CD67" s="82" t="str">
        <f t="shared" ref="CD67:CD101" si="27">IF(SUM(Z67:AA67)=0,"",SUM(Z67:AA67))</f>
        <v/>
      </c>
      <c r="CE67" s="82" t="str">
        <f t="shared" ref="CE67:CE101" si="28">IF(SUM(BI67:BY67)=0,"",SUM(BI67:BY67))</f>
        <v/>
      </c>
      <c r="CF67" s="82" t="str">
        <f t="shared" ref="CF67:CF101" si="29">IF(SUM(BG67:BH67)=0,"",SUM(BG67:BH67))</f>
        <v/>
      </c>
      <c r="CG67" s="107" t="str">
        <f t="shared" ref="CG67:CG101" si="30">IF(SUM(BZ67:CF67)=0,"",SUM(BZ67:CF67))</f>
        <v/>
      </c>
      <c r="CJ67" s="85" t="str">
        <f t="shared" si="23"/>
        <v>Y</v>
      </c>
      <c r="CK67" s="85" t="str">
        <f t="shared" si="24"/>
        <v>Y</v>
      </c>
      <c r="CL67" s="85" t="str">
        <f t="shared" ref="CL67:CL101" si="31">IF((CJ67=CK67),"N","Y")</f>
        <v>N</v>
      </c>
      <c r="CM67" s="84" t="str">
        <f t="shared" ref="CM67:CM101" si="32">IF(CL67="Y",IF(CK67="Y","no breeds","no date"),"")</f>
        <v/>
      </c>
    </row>
    <row r="68" spans="1:91" x14ac:dyDescent="0.2">
      <c r="A68" s="81" t="str">
        <f t="shared" si="20"/>
        <v xml:space="preserve"> </v>
      </c>
      <c r="B68" s="82">
        <f t="shared" ref="B68:B100" si="33">B67+1</f>
        <v>67</v>
      </c>
      <c r="C68" s="86"/>
      <c r="D68" s="95"/>
      <c r="E68" s="110"/>
      <c r="F68" s="100"/>
      <c r="G68" s="115"/>
      <c r="H68" s="95"/>
      <c r="I68" s="95"/>
      <c r="J68" s="95"/>
      <c r="K68" s="95"/>
      <c r="L68" s="95"/>
      <c r="M68" s="95"/>
      <c r="N68" s="95"/>
      <c r="O68" s="95"/>
      <c r="P68" s="95"/>
      <c r="Q68" s="117"/>
      <c r="R68" s="95"/>
      <c r="S68" s="95"/>
      <c r="T68" s="95"/>
      <c r="U68" s="95"/>
      <c r="V68" s="95"/>
      <c r="W68" s="95"/>
      <c r="X68" s="95"/>
      <c r="Y68" s="95"/>
      <c r="Z68" s="95"/>
      <c r="AA68" s="117"/>
      <c r="AB68" s="95"/>
      <c r="AC68" s="95"/>
      <c r="AD68" s="95"/>
      <c r="AE68" s="95"/>
      <c r="AF68" s="95"/>
      <c r="AG68" s="95"/>
      <c r="AH68" s="95"/>
      <c r="AI68" s="95"/>
      <c r="AJ68" s="95"/>
      <c r="AK68" s="117"/>
      <c r="AL68" s="95"/>
      <c r="AM68" s="95"/>
      <c r="AN68" s="95"/>
      <c r="AO68" s="95"/>
      <c r="AP68" s="95"/>
      <c r="AQ68" s="95"/>
      <c r="AR68" s="95"/>
      <c r="AS68" s="95"/>
      <c r="AT68" s="95"/>
      <c r="AU68" s="117"/>
      <c r="AV68" s="95"/>
      <c r="AW68" s="95"/>
      <c r="AX68" s="95"/>
      <c r="AY68" s="95"/>
      <c r="AZ68" s="95"/>
      <c r="BA68" s="95"/>
      <c r="BB68" s="95"/>
      <c r="BC68" s="95"/>
      <c r="BD68" s="95"/>
      <c r="BE68" s="117"/>
      <c r="BF68" s="95"/>
      <c r="BG68" s="95"/>
      <c r="BH68" s="95"/>
      <c r="BI68" s="95"/>
      <c r="BJ68" s="95"/>
      <c r="BK68" s="95"/>
      <c r="BL68" s="95"/>
      <c r="BM68" s="95"/>
      <c r="BN68" s="95"/>
      <c r="BO68" s="117"/>
      <c r="BP68" s="95"/>
      <c r="BQ68" s="95"/>
      <c r="BR68" s="95"/>
      <c r="BS68" s="95"/>
      <c r="BT68" s="95"/>
      <c r="BU68" s="95"/>
      <c r="BV68" s="95"/>
      <c r="BW68" s="95"/>
      <c r="BX68" s="95"/>
      <c r="BY68" s="95"/>
      <c r="BZ68" s="82" t="str">
        <f t="shared" si="25"/>
        <v/>
      </c>
      <c r="CA68" s="82" t="str">
        <f t="shared" si="21"/>
        <v/>
      </c>
      <c r="CB68" s="82" t="str">
        <f t="shared" si="26"/>
        <v/>
      </c>
      <c r="CC68" s="82" t="str">
        <f t="shared" si="22"/>
        <v/>
      </c>
      <c r="CD68" s="82" t="str">
        <f t="shared" si="27"/>
        <v/>
      </c>
      <c r="CE68" s="82" t="str">
        <f t="shared" si="28"/>
        <v/>
      </c>
      <c r="CF68" s="82" t="str">
        <f t="shared" si="29"/>
        <v/>
      </c>
      <c r="CG68" s="107" t="str">
        <f t="shared" si="30"/>
        <v/>
      </c>
      <c r="CJ68" s="85" t="str">
        <f t="shared" si="23"/>
        <v>Y</v>
      </c>
      <c r="CK68" s="85" t="str">
        <f t="shared" si="24"/>
        <v>Y</v>
      </c>
      <c r="CL68" s="85" t="str">
        <f t="shared" si="31"/>
        <v>N</v>
      </c>
      <c r="CM68" s="84" t="str">
        <f t="shared" si="32"/>
        <v/>
      </c>
    </row>
    <row r="69" spans="1:91" x14ac:dyDescent="0.2">
      <c r="A69" s="81" t="str">
        <f t="shared" si="20"/>
        <v xml:space="preserve"> </v>
      </c>
      <c r="B69" s="82">
        <f t="shared" si="33"/>
        <v>68</v>
      </c>
      <c r="C69" s="86"/>
      <c r="D69" s="95"/>
      <c r="E69" s="110"/>
      <c r="F69" s="100"/>
      <c r="G69" s="115"/>
      <c r="H69" s="95"/>
      <c r="I69" s="95"/>
      <c r="J69" s="95"/>
      <c r="K69" s="95"/>
      <c r="L69" s="95"/>
      <c r="M69" s="95"/>
      <c r="N69" s="95"/>
      <c r="O69" s="95"/>
      <c r="P69" s="95"/>
      <c r="Q69" s="117"/>
      <c r="R69" s="95"/>
      <c r="S69" s="95"/>
      <c r="T69" s="95"/>
      <c r="U69" s="95"/>
      <c r="V69" s="95"/>
      <c r="W69" s="95"/>
      <c r="X69" s="95"/>
      <c r="Y69" s="95"/>
      <c r="Z69" s="95"/>
      <c r="AA69" s="117"/>
      <c r="AB69" s="95"/>
      <c r="AC69" s="95"/>
      <c r="AD69" s="95"/>
      <c r="AE69" s="95"/>
      <c r="AF69" s="95"/>
      <c r="AG69" s="95"/>
      <c r="AH69" s="95"/>
      <c r="AI69" s="95"/>
      <c r="AJ69" s="95"/>
      <c r="AK69" s="117"/>
      <c r="AL69" s="95"/>
      <c r="AM69" s="95"/>
      <c r="AN69" s="95"/>
      <c r="AO69" s="95"/>
      <c r="AP69" s="95"/>
      <c r="AQ69" s="95"/>
      <c r="AR69" s="95"/>
      <c r="AS69" s="95"/>
      <c r="AT69" s="95"/>
      <c r="AU69" s="117"/>
      <c r="AV69" s="95"/>
      <c r="AW69" s="95"/>
      <c r="AX69" s="95"/>
      <c r="AY69" s="95"/>
      <c r="AZ69" s="95"/>
      <c r="BA69" s="95"/>
      <c r="BB69" s="95"/>
      <c r="BC69" s="95"/>
      <c r="BD69" s="95"/>
      <c r="BE69" s="117"/>
      <c r="BF69" s="95"/>
      <c r="BG69" s="95"/>
      <c r="BH69" s="95"/>
      <c r="BI69" s="95"/>
      <c r="BJ69" s="95"/>
      <c r="BK69" s="95"/>
      <c r="BL69" s="95"/>
      <c r="BM69" s="95"/>
      <c r="BN69" s="95"/>
      <c r="BO69" s="117"/>
      <c r="BP69" s="95"/>
      <c r="BQ69" s="95"/>
      <c r="BR69" s="95"/>
      <c r="BS69" s="95"/>
      <c r="BT69" s="95"/>
      <c r="BU69" s="95"/>
      <c r="BV69" s="95"/>
      <c r="BW69" s="95"/>
      <c r="BX69" s="95"/>
      <c r="BY69" s="95"/>
      <c r="BZ69" s="82" t="str">
        <f t="shared" si="25"/>
        <v/>
      </c>
      <c r="CA69" s="82" t="str">
        <f t="shared" si="21"/>
        <v/>
      </c>
      <c r="CB69" s="82" t="str">
        <f t="shared" si="26"/>
        <v/>
      </c>
      <c r="CC69" s="82" t="str">
        <f t="shared" si="22"/>
        <v/>
      </c>
      <c r="CD69" s="82" t="str">
        <f t="shared" si="27"/>
        <v/>
      </c>
      <c r="CE69" s="82" t="str">
        <f t="shared" si="28"/>
        <v/>
      </c>
      <c r="CF69" s="82" t="str">
        <f t="shared" si="29"/>
        <v/>
      </c>
      <c r="CG69" s="107" t="str">
        <f t="shared" si="30"/>
        <v/>
      </c>
      <c r="CJ69" s="85" t="str">
        <f t="shared" si="23"/>
        <v>Y</v>
      </c>
      <c r="CK69" s="85" t="str">
        <f t="shared" si="24"/>
        <v>Y</v>
      </c>
      <c r="CL69" s="85" t="str">
        <f t="shared" si="31"/>
        <v>N</v>
      </c>
      <c r="CM69" s="84" t="str">
        <f t="shared" si="32"/>
        <v/>
      </c>
    </row>
    <row r="70" spans="1:91" x14ac:dyDescent="0.2">
      <c r="A70" s="81" t="str">
        <f t="shared" si="20"/>
        <v xml:space="preserve"> </v>
      </c>
      <c r="B70" s="82">
        <f t="shared" si="33"/>
        <v>69</v>
      </c>
      <c r="C70" s="86"/>
      <c r="D70" s="95"/>
      <c r="E70" s="110"/>
      <c r="F70" s="100"/>
      <c r="G70" s="115"/>
      <c r="H70" s="95"/>
      <c r="I70" s="95"/>
      <c r="J70" s="95"/>
      <c r="K70" s="95"/>
      <c r="L70" s="95"/>
      <c r="M70" s="95"/>
      <c r="N70" s="95"/>
      <c r="O70" s="95"/>
      <c r="P70" s="95"/>
      <c r="Q70" s="117"/>
      <c r="R70" s="95"/>
      <c r="S70" s="95"/>
      <c r="T70" s="95"/>
      <c r="U70" s="95"/>
      <c r="V70" s="95"/>
      <c r="W70" s="95"/>
      <c r="X70" s="95"/>
      <c r="Y70" s="95"/>
      <c r="Z70" s="95"/>
      <c r="AA70" s="117"/>
      <c r="AB70" s="95"/>
      <c r="AC70" s="95"/>
      <c r="AD70" s="95"/>
      <c r="AE70" s="95"/>
      <c r="AF70" s="95"/>
      <c r="AG70" s="95"/>
      <c r="AH70" s="95"/>
      <c r="AI70" s="95"/>
      <c r="AJ70" s="95"/>
      <c r="AK70" s="117"/>
      <c r="AL70" s="95"/>
      <c r="AM70" s="95"/>
      <c r="AN70" s="95"/>
      <c r="AO70" s="95"/>
      <c r="AP70" s="95"/>
      <c r="AQ70" s="95"/>
      <c r="AR70" s="95"/>
      <c r="AS70" s="95"/>
      <c r="AT70" s="95"/>
      <c r="AU70" s="117"/>
      <c r="AV70" s="95"/>
      <c r="AW70" s="95"/>
      <c r="AX70" s="95"/>
      <c r="AY70" s="95"/>
      <c r="AZ70" s="95"/>
      <c r="BA70" s="95"/>
      <c r="BB70" s="95"/>
      <c r="BC70" s="95"/>
      <c r="BD70" s="95"/>
      <c r="BE70" s="117"/>
      <c r="BF70" s="95"/>
      <c r="BG70" s="95"/>
      <c r="BH70" s="95"/>
      <c r="BI70" s="95"/>
      <c r="BJ70" s="95"/>
      <c r="BK70" s="95"/>
      <c r="BL70" s="95"/>
      <c r="BM70" s="95"/>
      <c r="BN70" s="95"/>
      <c r="BO70" s="117"/>
      <c r="BP70" s="95"/>
      <c r="BQ70" s="95"/>
      <c r="BR70" s="95"/>
      <c r="BS70" s="95"/>
      <c r="BT70" s="95"/>
      <c r="BU70" s="95"/>
      <c r="BV70" s="95"/>
      <c r="BW70" s="95"/>
      <c r="BX70" s="95"/>
      <c r="BY70" s="95"/>
      <c r="BZ70" s="82" t="str">
        <f t="shared" si="25"/>
        <v/>
      </c>
      <c r="CA70" s="82" t="str">
        <f t="shared" si="21"/>
        <v/>
      </c>
      <c r="CB70" s="82" t="str">
        <f t="shared" si="26"/>
        <v/>
      </c>
      <c r="CC70" s="82" t="str">
        <f t="shared" si="22"/>
        <v/>
      </c>
      <c r="CD70" s="82" t="str">
        <f t="shared" si="27"/>
        <v/>
      </c>
      <c r="CE70" s="82" t="str">
        <f t="shared" si="28"/>
        <v/>
      </c>
      <c r="CF70" s="82" t="str">
        <f t="shared" si="29"/>
        <v/>
      </c>
      <c r="CG70" s="107" t="str">
        <f t="shared" si="30"/>
        <v/>
      </c>
      <c r="CJ70" s="85" t="str">
        <f t="shared" si="23"/>
        <v>Y</v>
      </c>
      <c r="CK70" s="85" t="str">
        <f t="shared" si="24"/>
        <v>Y</v>
      </c>
      <c r="CL70" s="85" t="str">
        <f t="shared" si="31"/>
        <v>N</v>
      </c>
      <c r="CM70" s="84" t="str">
        <f t="shared" si="32"/>
        <v/>
      </c>
    </row>
    <row r="71" spans="1:91" x14ac:dyDescent="0.2">
      <c r="A71" s="81" t="str">
        <f t="shared" si="20"/>
        <v xml:space="preserve"> </v>
      </c>
      <c r="B71" s="82">
        <f t="shared" si="33"/>
        <v>70</v>
      </c>
      <c r="C71" s="86"/>
      <c r="D71" s="95"/>
      <c r="E71" s="110"/>
      <c r="F71" s="100"/>
      <c r="G71" s="115"/>
      <c r="H71" s="95"/>
      <c r="I71" s="95"/>
      <c r="J71" s="95"/>
      <c r="K71" s="95"/>
      <c r="L71" s="95"/>
      <c r="M71" s="95"/>
      <c r="N71" s="95"/>
      <c r="O71" s="95"/>
      <c r="P71" s="95"/>
      <c r="Q71" s="117"/>
      <c r="R71" s="95"/>
      <c r="S71" s="95"/>
      <c r="T71" s="95"/>
      <c r="U71" s="95"/>
      <c r="V71" s="95"/>
      <c r="W71" s="95"/>
      <c r="X71" s="95"/>
      <c r="Y71" s="95"/>
      <c r="Z71" s="95"/>
      <c r="AA71" s="117"/>
      <c r="AB71" s="95"/>
      <c r="AC71" s="95"/>
      <c r="AD71" s="95"/>
      <c r="AE71" s="95"/>
      <c r="AF71" s="95"/>
      <c r="AG71" s="95"/>
      <c r="AH71" s="95"/>
      <c r="AI71" s="95"/>
      <c r="AJ71" s="95"/>
      <c r="AK71" s="117"/>
      <c r="AL71" s="95"/>
      <c r="AM71" s="95"/>
      <c r="AN71" s="95"/>
      <c r="AO71" s="95"/>
      <c r="AP71" s="95"/>
      <c r="AQ71" s="95"/>
      <c r="AR71" s="95"/>
      <c r="AS71" s="95"/>
      <c r="AT71" s="95"/>
      <c r="AU71" s="117"/>
      <c r="AV71" s="95"/>
      <c r="AW71" s="95"/>
      <c r="AX71" s="95"/>
      <c r="AY71" s="95"/>
      <c r="AZ71" s="95"/>
      <c r="BA71" s="95"/>
      <c r="BB71" s="95"/>
      <c r="BC71" s="95"/>
      <c r="BD71" s="95"/>
      <c r="BE71" s="117"/>
      <c r="BF71" s="95"/>
      <c r="BG71" s="95"/>
      <c r="BH71" s="95"/>
      <c r="BI71" s="95"/>
      <c r="BJ71" s="95"/>
      <c r="BK71" s="95"/>
      <c r="BL71" s="95"/>
      <c r="BM71" s="95"/>
      <c r="BN71" s="95"/>
      <c r="BO71" s="117"/>
      <c r="BP71" s="95"/>
      <c r="BQ71" s="95"/>
      <c r="BR71" s="95"/>
      <c r="BS71" s="95"/>
      <c r="BT71" s="95"/>
      <c r="BU71" s="95"/>
      <c r="BV71" s="95"/>
      <c r="BW71" s="95"/>
      <c r="BX71" s="95"/>
      <c r="BY71" s="95"/>
      <c r="BZ71" s="82" t="str">
        <f t="shared" si="25"/>
        <v/>
      </c>
      <c r="CA71" s="82" t="str">
        <f t="shared" si="21"/>
        <v/>
      </c>
      <c r="CB71" s="82" t="str">
        <f t="shared" si="26"/>
        <v/>
      </c>
      <c r="CC71" s="82" t="str">
        <f t="shared" si="22"/>
        <v/>
      </c>
      <c r="CD71" s="82" t="str">
        <f t="shared" si="27"/>
        <v/>
      </c>
      <c r="CE71" s="82" t="str">
        <f t="shared" si="28"/>
        <v/>
      </c>
      <c r="CF71" s="82" t="str">
        <f t="shared" si="29"/>
        <v/>
      </c>
      <c r="CG71" s="107" t="str">
        <f t="shared" si="30"/>
        <v/>
      </c>
      <c r="CJ71" s="85" t="str">
        <f t="shared" si="23"/>
        <v>Y</v>
      </c>
      <c r="CK71" s="85" t="str">
        <f t="shared" si="24"/>
        <v>Y</v>
      </c>
      <c r="CL71" s="85" t="str">
        <f t="shared" si="31"/>
        <v>N</v>
      </c>
      <c r="CM71" s="84" t="str">
        <f t="shared" si="32"/>
        <v/>
      </c>
    </row>
    <row r="72" spans="1:91" hidden="1" x14ac:dyDescent="0.2">
      <c r="A72" s="81" t="str">
        <f t="shared" si="20"/>
        <v xml:space="preserve"> </v>
      </c>
      <c r="B72" s="82">
        <f t="shared" si="33"/>
        <v>71</v>
      </c>
      <c r="C72" s="86"/>
      <c r="D72" s="95"/>
      <c r="E72" s="110"/>
      <c r="F72" s="100"/>
      <c r="G72" s="115"/>
      <c r="H72" s="95"/>
      <c r="I72" s="95"/>
      <c r="J72" s="95"/>
      <c r="K72" s="95"/>
      <c r="L72" s="95"/>
      <c r="M72" s="95"/>
      <c r="N72" s="95"/>
      <c r="O72" s="95"/>
      <c r="P72" s="95"/>
      <c r="Q72" s="117"/>
      <c r="R72" s="95"/>
      <c r="S72" s="95"/>
      <c r="T72" s="95"/>
      <c r="U72" s="95"/>
      <c r="V72" s="95"/>
      <c r="W72" s="95"/>
      <c r="X72" s="95"/>
      <c r="Y72" s="95"/>
      <c r="Z72" s="95"/>
      <c r="AA72" s="117"/>
      <c r="AB72" s="95"/>
      <c r="AC72" s="95"/>
      <c r="AD72" s="95"/>
      <c r="AE72" s="95"/>
      <c r="AF72" s="95"/>
      <c r="AG72" s="95"/>
      <c r="AH72" s="95"/>
      <c r="AI72" s="95"/>
      <c r="AJ72" s="95"/>
      <c r="AK72" s="117"/>
      <c r="AL72" s="95"/>
      <c r="AM72" s="95"/>
      <c r="AN72" s="95"/>
      <c r="AO72" s="95"/>
      <c r="AP72" s="95"/>
      <c r="AQ72" s="95"/>
      <c r="AR72" s="95"/>
      <c r="AS72" s="95"/>
      <c r="AT72" s="95"/>
      <c r="AU72" s="117"/>
      <c r="AV72" s="95"/>
      <c r="AW72" s="95"/>
      <c r="AX72" s="95"/>
      <c r="AY72" s="95"/>
      <c r="AZ72" s="95"/>
      <c r="BA72" s="95"/>
      <c r="BB72" s="95"/>
      <c r="BC72" s="95"/>
      <c r="BD72" s="95"/>
      <c r="BE72" s="117"/>
      <c r="BF72" s="95"/>
      <c r="BG72" s="95"/>
      <c r="BH72" s="95"/>
      <c r="BI72" s="95"/>
      <c r="BJ72" s="95"/>
      <c r="BK72" s="95"/>
      <c r="BL72" s="95"/>
      <c r="BM72" s="95"/>
      <c r="BN72" s="95"/>
      <c r="BO72" s="117"/>
      <c r="BP72" s="95"/>
      <c r="BQ72" s="95"/>
      <c r="BR72" s="95"/>
      <c r="BS72" s="95"/>
      <c r="BT72" s="95"/>
      <c r="BU72" s="95"/>
      <c r="BV72" s="95"/>
      <c r="BW72" s="95"/>
      <c r="BX72" s="95"/>
      <c r="BY72" s="95"/>
      <c r="BZ72" s="82" t="str">
        <f t="shared" si="25"/>
        <v/>
      </c>
      <c r="CA72" s="82" t="str">
        <f t="shared" si="21"/>
        <v/>
      </c>
      <c r="CB72" s="82" t="str">
        <f t="shared" si="26"/>
        <v/>
      </c>
      <c r="CC72" s="82" t="str">
        <f t="shared" si="22"/>
        <v/>
      </c>
      <c r="CD72" s="82" t="str">
        <f t="shared" si="27"/>
        <v/>
      </c>
      <c r="CE72" s="82" t="str">
        <f t="shared" si="28"/>
        <v/>
      </c>
      <c r="CF72" s="82" t="str">
        <f t="shared" si="29"/>
        <v/>
      </c>
      <c r="CG72" s="107" t="str">
        <f t="shared" si="30"/>
        <v/>
      </c>
      <c r="CJ72" s="85" t="str">
        <f t="shared" si="23"/>
        <v>Y</v>
      </c>
      <c r="CK72" s="85" t="str">
        <f t="shared" si="24"/>
        <v>Y</v>
      </c>
      <c r="CL72" s="85" t="str">
        <f t="shared" si="31"/>
        <v>N</v>
      </c>
      <c r="CM72" s="84" t="str">
        <f t="shared" si="32"/>
        <v/>
      </c>
    </row>
    <row r="73" spans="1:91" hidden="1" x14ac:dyDescent="0.2">
      <c r="A73" s="81" t="str">
        <f t="shared" si="20"/>
        <v xml:space="preserve"> </v>
      </c>
      <c r="B73" s="82">
        <f t="shared" si="33"/>
        <v>72</v>
      </c>
      <c r="C73" s="86"/>
      <c r="D73" s="95"/>
      <c r="E73" s="110"/>
      <c r="F73" s="100"/>
      <c r="G73" s="115"/>
      <c r="H73" s="95"/>
      <c r="I73" s="95"/>
      <c r="J73" s="95"/>
      <c r="K73" s="95"/>
      <c r="L73" s="95"/>
      <c r="M73" s="95"/>
      <c r="N73" s="95"/>
      <c r="O73" s="95"/>
      <c r="P73" s="95"/>
      <c r="Q73" s="117"/>
      <c r="R73" s="95"/>
      <c r="S73" s="95"/>
      <c r="T73" s="95"/>
      <c r="U73" s="95"/>
      <c r="V73" s="95"/>
      <c r="W73" s="95"/>
      <c r="X73" s="95"/>
      <c r="Y73" s="95"/>
      <c r="Z73" s="95"/>
      <c r="AA73" s="117"/>
      <c r="AB73" s="95"/>
      <c r="AC73" s="95"/>
      <c r="AD73" s="95"/>
      <c r="AE73" s="95"/>
      <c r="AF73" s="95"/>
      <c r="AG73" s="95"/>
      <c r="AH73" s="95"/>
      <c r="AI73" s="95"/>
      <c r="AJ73" s="95"/>
      <c r="AK73" s="117"/>
      <c r="AL73" s="95"/>
      <c r="AM73" s="95"/>
      <c r="AN73" s="95"/>
      <c r="AO73" s="95"/>
      <c r="AP73" s="95"/>
      <c r="AQ73" s="95"/>
      <c r="AR73" s="95"/>
      <c r="AS73" s="95"/>
      <c r="AT73" s="95"/>
      <c r="AU73" s="117"/>
      <c r="AV73" s="95"/>
      <c r="AW73" s="95"/>
      <c r="AX73" s="95"/>
      <c r="AY73" s="95"/>
      <c r="AZ73" s="95"/>
      <c r="BA73" s="95"/>
      <c r="BB73" s="95"/>
      <c r="BC73" s="95"/>
      <c r="BD73" s="95"/>
      <c r="BE73" s="117"/>
      <c r="BF73" s="95"/>
      <c r="BG73" s="95"/>
      <c r="BH73" s="95"/>
      <c r="BI73" s="95"/>
      <c r="BJ73" s="95"/>
      <c r="BK73" s="95"/>
      <c r="BL73" s="95"/>
      <c r="BM73" s="95"/>
      <c r="BN73" s="95"/>
      <c r="BO73" s="117"/>
      <c r="BP73" s="95"/>
      <c r="BQ73" s="95"/>
      <c r="BR73" s="95"/>
      <c r="BS73" s="95"/>
      <c r="BT73" s="95"/>
      <c r="BU73" s="95"/>
      <c r="BV73" s="95"/>
      <c r="BW73" s="95"/>
      <c r="BX73" s="95"/>
      <c r="BY73" s="95"/>
      <c r="BZ73" s="82" t="str">
        <f t="shared" si="25"/>
        <v/>
      </c>
      <c r="CA73" s="82" t="str">
        <f t="shared" si="21"/>
        <v/>
      </c>
      <c r="CB73" s="82" t="str">
        <f t="shared" si="26"/>
        <v/>
      </c>
      <c r="CC73" s="82" t="str">
        <f t="shared" si="22"/>
        <v/>
      </c>
      <c r="CD73" s="82" t="str">
        <f t="shared" si="27"/>
        <v/>
      </c>
      <c r="CE73" s="82" t="str">
        <f t="shared" si="28"/>
        <v/>
      </c>
      <c r="CF73" s="82" t="str">
        <f t="shared" si="29"/>
        <v/>
      </c>
      <c r="CG73" s="107" t="str">
        <f t="shared" si="30"/>
        <v/>
      </c>
      <c r="CJ73" s="85" t="str">
        <f t="shared" si="23"/>
        <v>Y</v>
      </c>
      <c r="CK73" s="85" t="str">
        <f t="shared" si="24"/>
        <v>Y</v>
      </c>
      <c r="CL73" s="85" t="str">
        <f t="shared" si="31"/>
        <v>N</v>
      </c>
      <c r="CM73" s="84" t="str">
        <f t="shared" si="32"/>
        <v/>
      </c>
    </row>
    <row r="74" spans="1:91" hidden="1" x14ac:dyDescent="0.2">
      <c r="A74" s="81" t="str">
        <f t="shared" si="20"/>
        <v xml:space="preserve"> </v>
      </c>
      <c r="B74" s="82">
        <f t="shared" si="33"/>
        <v>73</v>
      </c>
      <c r="C74" s="86"/>
      <c r="D74" s="95"/>
      <c r="E74" s="110"/>
      <c r="F74" s="100"/>
      <c r="G74" s="115"/>
      <c r="H74" s="95"/>
      <c r="I74" s="95"/>
      <c r="J74" s="95"/>
      <c r="K74" s="95"/>
      <c r="L74" s="95"/>
      <c r="M74" s="95"/>
      <c r="N74" s="95"/>
      <c r="O74" s="95"/>
      <c r="P74" s="95"/>
      <c r="Q74" s="117"/>
      <c r="R74" s="95"/>
      <c r="S74" s="95"/>
      <c r="T74" s="95"/>
      <c r="U74" s="95"/>
      <c r="V74" s="95"/>
      <c r="W74" s="95"/>
      <c r="X74" s="95"/>
      <c r="Y74" s="95"/>
      <c r="Z74" s="95"/>
      <c r="AA74" s="117"/>
      <c r="AB74" s="95"/>
      <c r="AC74" s="95"/>
      <c r="AD74" s="95"/>
      <c r="AE74" s="95"/>
      <c r="AF74" s="95"/>
      <c r="AG74" s="95"/>
      <c r="AH74" s="95"/>
      <c r="AI74" s="95"/>
      <c r="AJ74" s="95"/>
      <c r="AK74" s="117"/>
      <c r="AL74" s="95"/>
      <c r="AM74" s="95"/>
      <c r="AN74" s="95"/>
      <c r="AO74" s="95"/>
      <c r="AP74" s="95"/>
      <c r="AQ74" s="95"/>
      <c r="AR74" s="95"/>
      <c r="AS74" s="95"/>
      <c r="AT74" s="95"/>
      <c r="AU74" s="117"/>
      <c r="AV74" s="95"/>
      <c r="AW74" s="95"/>
      <c r="AX74" s="95"/>
      <c r="AY74" s="95"/>
      <c r="AZ74" s="95"/>
      <c r="BA74" s="95"/>
      <c r="BB74" s="95"/>
      <c r="BC74" s="95"/>
      <c r="BD74" s="95"/>
      <c r="BE74" s="117"/>
      <c r="BF74" s="95"/>
      <c r="BG74" s="95"/>
      <c r="BH74" s="95"/>
      <c r="BI74" s="95"/>
      <c r="BJ74" s="95"/>
      <c r="BK74" s="95"/>
      <c r="BL74" s="95"/>
      <c r="BM74" s="95"/>
      <c r="BN74" s="95"/>
      <c r="BO74" s="117"/>
      <c r="BP74" s="95"/>
      <c r="BQ74" s="95"/>
      <c r="BR74" s="95"/>
      <c r="BS74" s="95"/>
      <c r="BT74" s="95"/>
      <c r="BU74" s="95"/>
      <c r="BV74" s="95"/>
      <c r="BW74" s="95"/>
      <c r="BX74" s="95"/>
      <c r="BY74" s="95"/>
      <c r="BZ74" s="82" t="str">
        <f t="shared" si="25"/>
        <v/>
      </c>
      <c r="CA74" s="82" t="str">
        <f t="shared" si="21"/>
        <v/>
      </c>
      <c r="CB74" s="82" t="str">
        <f t="shared" si="26"/>
        <v/>
      </c>
      <c r="CC74" s="82" t="str">
        <f t="shared" si="22"/>
        <v/>
      </c>
      <c r="CD74" s="82" t="str">
        <f t="shared" si="27"/>
        <v/>
      </c>
      <c r="CE74" s="82" t="str">
        <f t="shared" si="28"/>
        <v/>
      </c>
      <c r="CF74" s="82" t="str">
        <f t="shared" si="29"/>
        <v/>
      </c>
      <c r="CG74" s="107" t="str">
        <f t="shared" si="30"/>
        <v/>
      </c>
      <c r="CJ74" s="85" t="str">
        <f t="shared" si="23"/>
        <v>Y</v>
      </c>
      <c r="CK74" s="85" t="str">
        <f t="shared" si="24"/>
        <v>Y</v>
      </c>
      <c r="CL74" s="85" t="str">
        <f t="shared" si="31"/>
        <v>N</v>
      </c>
      <c r="CM74" s="84" t="str">
        <f t="shared" si="32"/>
        <v/>
      </c>
    </row>
    <row r="75" spans="1:91" hidden="1" x14ac:dyDescent="0.2">
      <c r="A75" s="81" t="str">
        <f t="shared" si="20"/>
        <v xml:space="preserve"> </v>
      </c>
      <c r="B75" s="82">
        <f t="shared" si="33"/>
        <v>74</v>
      </c>
      <c r="C75" s="86"/>
      <c r="D75" s="95"/>
      <c r="E75" s="110"/>
      <c r="F75" s="100"/>
      <c r="G75" s="115"/>
      <c r="H75" s="95"/>
      <c r="I75" s="95"/>
      <c r="J75" s="95"/>
      <c r="K75" s="95"/>
      <c r="L75" s="95"/>
      <c r="M75" s="95"/>
      <c r="N75" s="95"/>
      <c r="O75" s="95"/>
      <c r="P75" s="95"/>
      <c r="Q75" s="117"/>
      <c r="R75" s="95"/>
      <c r="S75" s="95"/>
      <c r="T75" s="95"/>
      <c r="U75" s="95"/>
      <c r="V75" s="95"/>
      <c r="W75" s="95"/>
      <c r="X75" s="95"/>
      <c r="Y75" s="95"/>
      <c r="Z75" s="95"/>
      <c r="AA75" s="117"/>
      <c r="AB75" s="95"/>
      <c r="AC75" s="95"/>
      <c r="AD75" s="95"/>
      <c r="AE75" s="95"/>
      <c r="AF75" s="95"/>
      <c r="AG75" s="95"/>
      <c r="AH75" s="95"/>
      <c r="AI75" s="95"/>
      <c r="AJ75" s="95"/>
      <c r="AK75" s="117"/>
      <c r="AL75" s="95"/>
      <c r="AM75" s="95"/>
      <c r="AN75" s="95"/>
      <c r="AO75" s="95"/>
      <c r="AP75" s="95"/>
      <c r="AQ75" s="95"/>
      <c r="AR75" s="95"/>
      <c r="AS75" s="95"/>
      <c r="AT75" s="95"/>
      <c r="AU75" s="117"/>
      <c r="AV75" s="95"/>
      <c r="AW75" s="95"/>
      <c r="AX75" s="95"/>
      <c r="AY75" s="95"/>
      <c r="AZ75" s="95"/>
      <c r="BA75" s="95"/>
      <c r="BB75" s="95"/>
      <c r="BC75" s="95"/>
      <c r="BD75" s="95"/>
      <c r="BE75" s="117"/>
      <c r="BF75" s="95"/>
      <c r="BG75" s="95"/>
      <c r="BH75" s="95"/>
      <c r="BI75" s="95"/>
      <c r="BJ75" s="95"/>
      <c r="BK75" s="95"/>
      <c r="BL75" s="95"/>
      <c r="BM75" s="95"/>
      <c r="BN75" s="95"/>
      <c r="BO75" s="117"/>
      <c r="BP75" s="95"/>
      <c r="BQ75" s="95"/>
      <c r="BR75" s="95"/>
      <c r="BS75" s="95"/>
      <c r="BT75" s="95"/>
      <c r="BU75" s="95"/>
      <c r="BV75" s="95"/>
      <c r="BW75" s="95"/>
      <c r="BX75" s="95"/>
      <c r="BY75" s="95"/>
      <c r="BZ75" s="82" t="str">
        <f t="shared" si="25"/>
        <v/>
      </c>
      <c r="CA75" s="82" t="str">
        <f t="shared" si="21"/>
        <v/>
      </c>
      <c r="CB75" s="82" t="str">
        <f t="shared" si="26"/>
        <v/>
      </c>
      <c r="CC75" s="82" t="str">
        <f t="shared" si="22"/>
        <v/>
      </c>
      <c r="CD75" s="82" t="str">
        <f t="shared" si="27"/>
        <v/>
      </c>
      <c r="CE75" s="82" t="str">
        <f t="shared" si="28"/>
        <v/>
      </c>
      <c r="CF75" s="82" t="str">
        <f t="shared" si="29"/>
        <v/>
      </c>
      <c r="CG75" s="107" t="str">
        <f t="shared" si="30"/>
        <v/>
      </c>
      <c r="CJ75" s="85" t="str">
        <f t="shared" si="23"/>
        <v>Y</v>
      </c>
      <c r="CK75" s="85" t="str">
        <f t="shared" si="24"/>
        <v>Y</v>
      </c>
      <c r="CL75" s="85" t="str">
        <f t="shared" si="31"/>
        <v>N</v>
      </c>
      <c r="CM75" s="84" t="str">
        <f t="shared" si="32"/>
        <v/>
      </c>
    </row>
    <row r="76" spans="1:91" hidden="1" x14ac:dyDescent="0.2">
      <c r="A76" s="81" t="str">
        <f t="shared" si="20"/>
        <v xml:space="preserve"> </v>
      </c>
      <c r="B76" s="82">
        <f t="shared" si="33"/>
        <v>75</v>
      </c>
      <c r="C76" s="86"/>
      <c r="D76" s="95"/>
      <c r="E76" s="110"/>
      <c r="F76" s="100"/>
      <c r="G76" s="115"/>
      <c r="H76" s="95"/>
      <c r="I76" s="95"/>
      <c r="J76" s="95"/>
      <c r="K76" s="95"/>
      <c r="L76" s="95"/>
      <c r="M76" s="95"/>
      <c r="N76" s="95"/>
      <c r="O76" s="95"/>
      <c r="P76" s="95"/>
      <c r="Q76" s="117"/>
      <c r="R76" s="95"/>
      <c r="S76" s="95"/>
      <c r="T76" s="95"/>
      <c r="U76" s="95"/>
      <c r="V76" s="95"/>
      <c r="W76" s="95"/>
      <c r="X76" s="95"/>
      <c r="Y76" s="95"/>
      <c r="Z76" s="95"/>
      <c r="AA76" s="117"/>
      <c r="AB76" s="95"/>
      <c r="AC76" s="95"/>
      <c r="AD76" s="95"/>
      <c r="AE76" s="95"/>
      <c r="AF76" s="95"/>
      <c r="AG76" s="95"/>
      <c r="AH76" s="95"/>
      <c r="AI76" s="95"/>
      <c r="AJ76" s="95"/>
      <c r="AK76" s="117"/>
      <c r="AL76" s="95"/>
      <c r="AM76" s="95"/>
      <c r="AN76" s="95"/>
      <c r="AO76" s="95"/>
      <c r="AP76" s="95"/>
      <c r="AQ76" s="95"/>
      <c r="AR76" s="95"/>
      <c r="AS76" s="95"/>
      <c r="AT76" s="95"/>
      <c r="AU76" s="117"/>
      <c r="AV76" s="95"/>
      <c r="AW76" s="95"/>
      <c r="AX76" s="95"/>
      <c r="AY76" s="95"/>
      <c r="AZ76" s="95"/>
      <c r="BA76" s="95"/>
      <c r="BB76" s="95"/>
      <c r="BC76" s="95"/>
      <c r="BD76" s="95"/>
      <c r="BE76" s="117"/>
      <c r="BF76" s="95"/>
      <c r="BG76" s="95"/>
      <c r="BH76" s="95"/>
      <c r="BI76" s="95"/>
      <c r="BJ76" s="95"/>
      <c r="BK76" s="95"/>
      <c r="BL76" s="95"/>
      <c r="BM76" s="95"/>
      <c r="BN76" s="95"/>
      <c r="BO76" s="117"/>
      <c r="BP76" s="95"/>
      <c r="BQ76" s="95"/>
      <c r="BR76" s="95"/>
      <c r="BS76" s="95"/>
      <c r="BT76" s="95"/>
      <c r="BU76" s="95"/>
      <c r="BV76" s="95"/>
      <c r="BW76" s="95"/>
      <c r="BX76" s="95"/>
      <c r="BY76" s="95"/>
      <c r="BZ76" s="82" t="str">
        <f t="shared" si="25"/>
        <v/>
      </c>
      <c r="CA76" s="82" t="str">
        <f t="shared" si="21"/>
        <v/>
      </c>
      <c r="CB76" s="82" t="str">
        <f t="shared" si="26"/>
        <v/>
      </c>
      <c r="CC76" s="82" t="str">
        <f t="shared" si="22"/>
        <v/>
      </c>
      <c r="CD76" s="82" t="str">
        <f t="shared" si="27"/>
        <v/>
      </c>
      <c r="CE76" s="82" t="str">
        <f t="shared" si="28"/>
        <v/>
      </c>
      <c r="CF76" s="82" t="str">
        <f t="shared" si="29"/>
        <v/>
      </c>
      <c r="CG76" s="107" t="str">
        <f t="shared" si="30"/>
        <v/>
      </c>
      <c r="CJ76" s="85" t="str">
        <f t="shared" si="23"/>
        <v>Y</v>
      </c>
      <c r="CK76" s="85" t="str">
        <f t="shared" si="24"/>
        <v>Y</v>
      </c>
      <c r="CL76" s="85" t="str">
        <f t="shared" si="31"/>
        <v>N</v>
      </c>
      <c r="CM76" s="84" t="str">
        <f t="shared" si="32"/>
        <v/>
      </c>
    </row>
    <row r="77" spans="1:91" hidden="1" x14ac:dyDescent="0.2">
      <c r="A77" s="81" t="str">
        <f t="shared" si="20"/>
        <v xml:space="preserve"> </v>
      </c>
      <c r="B77" s="82">
        <f t="shared" si="33"/>
        <v>76</v>
      </c>
      <c r="C77" s="86"/>
      <c r="D77" s="95"/>
      <c r="E77" s="110"/>
      <c r="F77" s="100"/>
      <c r="G77" s="115"/>
      <c r="H77" s="95"/>
      <c r="I77" s="95"/>
      <c r="J77" s="95"/>
      <c r="K77" s="95"/>
      <c r="L77" s="95"/>
      <c r="M77" s="95"/>
      <c r="N77" s="95"/>
      <c r="O77" s="95"/>
      <c r="P77" s="95"/>
      <c r="Q77" s="117"/>
      <c r="R77" s="95"/>
      <c r="S77" s="95"/>
      <c r="T77" s="95"/>
      <c r="U77" s="95"/>
      <c r="V77" s="95"/>
      <c r="W77" s="95"/>
      <c r="X77" s="95"/>
      <c r="Y77" s="95"/>
      <c r="Z77" s="95"/>
      <c r="AA77" s="117"/>
      <c r="AB77" s="95"/>
      <c r="AC77" s="95"/>
      <c r="AD77" s="95"/>
      <c r="AE77" s="95"/>
      <c r="AF77" s="95"/>
      <c r="AG77" s="95"/>
      <c r="AH77" s="95"/>
      <c r="AI77" s="95"/>
      <c r="AJ77" s="95"/>
      <c r="AK77" s="117"/>
      <c r="AL77" s="95"/>
      <c r="AM77" s="95"/>
      <c r="AN77" s="95"/>
      <c r="AO77" s="95"/>
      <c r="AP77" s="95"/>
      <c r="AQ77" s="95"/>
      <c r="AR77" s="95"/>
      <c r="AS77" s="95"/>
      <c r="AT77" s="95"/>
      <c r="AU77" s="117"/>
      <c r="AV77" s="95"/>
      <c r="AW77" s="95"/>
      <c r="AX77" s="95"/>
      <c r="AY77" s="95"/>
      <c r="AZ77" s="95"/>
      <c r="BA77" s="95"/>
      <c r="BB77" s="95"/>
      <c r="BC77" s="95"/>
      <c r="BD77" s="95"/>
      <c r="BE77" s="117"/>
      <c r="BF77" s="95"/>
      <c r="BG77" s="95"/>
      <c r="BH77" s="95"/>
      <c r="BI77" s="95"/>
      <c r="BJ77" s="95"/>
      <c r="BK77" s="95"/>
      <c r="BL77" s="95"/>
      <c r="BM77" s="95"/>
      <c r="BN77" s="95"/>
      <c r="BO77" s="117"/>
      <c r="BP77" s="95"/>
      <c r="BQ77" s="95"/>
      <c r="BR77" s="95"/>
      <c r="BS77" s="95"/>
      <c r="BT77" s="95"/>
      <c r="BU77" s="95"/>
      <c r="BV77" s="95"/>
      <c r="BW77" s="95"/>
      <c r="BX77" s="95"/>
      <c r="BY77" s="95"/>
      <c r="BZ77" s="82" t="str">
        <f t="shared" si="25"/>
        <v/>
      </c>
      <c r="CA77" s="82" t="str">
        <f t="shared" si="21"/>
        <v/>
      </c>
      <c r="CB77" s="82" t="str">
        <f t="shared" si="26"/>
        <v/>
      </c>
      <c r="CC77" s="82" t="str">
        <f t="shared" si="22"/>
        <v/>
      </c>
      <c r="CD77" s="82" t="str">
        <f t="shared" si="27"/>
        <v/>
      </c>
      <c r="CE77" s="82" t="str">
        <f t="shared" si="28"/>
        <v/>
      </c>
      <c r="CF77" s="82" t="str">
        <f t="shared" si="29"/>
        <v/>
      </c>
      <c r="CG77" s="107" t="str">
        <f t="shared" si="30"/>
        <v/>
      </c>
      <c r="CJ77" s="85" t="str">
        <f t="shared" si="23"/>
        <v>Y</v>
      </c>
      <c r="CK77" s="85" t="str">
        <f t="shared" si="24"/>
        <v>Y</v>
      </c>
      <c r="CL77" s="85" t="str">
        <f t="shared" si="31"/>
        <v>N</v>
      </c>
      <c r="CM77" s="84" t="str">
        <f t="shared" si="32"/>
        <v/>
      </c>
    </row>
    <row r="78" spans="1:91" hidden="1" x14ac:dyDescent="0.2">
      <c r="A78" s="81" t="str">
        <f t="shared" si="20"/>
        <v xml:space="preserve"> </v>
      </c>
      <c r="B78" s="82">
        <f t="shared" si="33"/>
        <v>77</v>
      </c>
      <c r="C78" s="86"/>
      <c r="D78" s="95"/>
      <c r="E78" s="110"/>
      <c r="F78" s="100"/>
      <c r="G78" s="115"/>
      <c r="H78" s="95"/>
      <c r="I78" s="95"/>
      <c r="J78" s="95"/>
      <c r="K78" s="95"/>
      <c r="L78" s="95"/>
      <c r="M78" s="95"/>
      <c r="N78" s="95"/>
      <c r="O78" s="95"/>
      <c r="P78" s="95"/>
      <c r="Q78" s="117"/>
      <c r="R78" s="95"/>
      <c r="S78" s="95"/>
      <c r="T78" s="95"/>
      <c r="U78" s="95"/>
      <c r="V78" s="95"/>
      <c r="W78" s="95"/>
      <c r="X78" s="95"/>
      <c r="Y78" s="95"/>
      <c r="Z78" s="95"/>
      <c r="AA78" s="117"/>
      <c r="AB78" s="95"/>
      <c r="AC78" s="95"/>
      <c r="AD78" s="95"/>
      <c r="AE78" s="95"/>
      <c r="AF78" s="95"/>
      <c r="AG78" s="95"/>
      <c r="AH78" s="95"/>
      <c r="AI78" s="95"/>
      <c r="AJ78" s="95"/>
      <c r="AK78" s="117"/>
      <c r="AL78" s="95"/>
      <c r="AM78" s="95"/>
      <c r="AN78" s="95"/>
      <c r="AO78" s="95"/>
      <c r="AP78" s="95"/>
      <c r="AQ78" s="95"/>
      <c r="AR78" s="95"/>
      <c r="AS78" s="95"/>
      <c r="AT78" s="95"/>
      <c r="AU78" s="117"/>
      <c r="AV78" s="95"/>
      <c r="AW78" s="95"/>
      <c r="AX78" s="95"/>
      <c r="AY78" s="95"/>
      <c r="AZ78" s="95"/>
      <c r="BA78" s="95"/>
      <c r="BB78" s="95"/>
      <c r="BC78" s="95"/>
      <c r="BD78" s="95"/>
      <c r="BE78" s="117"/>
      <c r="BF78" s="95"/>
      <c r="BG78" s="95"/>
      <c r="BH78" s="95"/>
      <c r="BI78" s="95"/>
      <c r="BJ78" s="95"/>
      <c r="BK78" s="95"/>
      <c r="BL78" s="95"/>
      <c r="BM78" s="95"/>
      <c r="BN78" s="95"/>
      <c r="BO78" s="117"/>
      <c r="BP78" s="95"/>
      <c r="BQ78" s="95"/>
      <c r="BR78" s="95"/>
      <c r="BS78" s="95"/>
      <c r="BT78" s="95"/>
      <c r="BU78" s="95"/>
      <c r="BV78" s="95"/>
      <c r="BW78" s="95"/>
      <c r="BX78" s="95"/>
      <c r="BY78" s="95"/>
      <c r="BZ78" s="82" t="str">
        <f t="shared" si="25"/>
        <v/>
      </c>
      <c r="CA78" s="82" t="str">
        <f t="shared" si="21"/>
        <v/>
      </c>
      <c r="CB78" s="82" t="str">
        <f t="shared" si="26"/>
        <v/>
      </c>
      <c r="CC78" s="82" t="str">
        <f t="shared" si="22"/>
        <v/>
      </c>
      <c r="CD78" s="82" t="str">
        <f t="shared" si="27"/>
        <v/>
      </c>
      <c r="CE78" s="82" t="str">
        <f t="shared" si="28"/>
        <v/>
      </c>
      <c r="CF78" s="82" t="str">
        <f t="shared" si="29"/>
        <v/>
      </c>
      <c r="CG78" s="107" t="str">
        <f t="shared" si="30"/>
        <v/>
      </c>
      <c r="CJ78" s="85" t="str">
        <f t="shared" si="23"/>
        <v>Y</v>
      </c>
      <c r="CK78" s="85" t="str">
        <f t="shared" si="24"/>
        <v>Y</v>
      </c>
      <c r="CL78" s="85" t="str">
        <f t="shared" si="31"/>
        <v>N</v>
      </c>
      <c r="CM78" s="84" t="str">
        <f t="shared" si="32"/>
        <v/>
      </c>
    </row>
    <row r="79" spans="1:91" hidden="1" x14ac:dyDescent="0.2">
      <c r="A79" s="81" t="str">
        <f t="shared" si="20"/>
        <v xml:space="preserve"> </v>
      </c>
      <c r="B79" s="82">
        <f t="shared" si="33"/>
        <v>78</v>
      </c>
      <c r="C79" s="86"/>
      <c r="D79" s="95"/>
      <c r="E79" s="110"/>
      <c r="F79" s="100"/>
      <c r="G79" s="115"/>
      <c r="H79" s="95"/>
      <c r="I79" s="95"/>
      <c r="J79" s="95"/>
      <c r="K79" s="95"/>
      <c r="L79" s="95"/>
      <c r="M79" s="95"/>
      <c r="N79" s="95"/>
      <c r="O79" s="95"/>
      <c r="P79" s="95"/>
      <c r="Q79" s="117"/>
      <c r="R79" s="95"/>
      <c r="S79" s="95"/>
      <c r="T79" s="95"/>
      <c r="U79" s="95"/>
      <c r="V79" s="95"/>
      <c r="W79" s="95"/>
      <c r="X79" s="95"/>
      <c r="Y79" s="95"/>
      <c r="Z79" s="95"/>
      <c r="AA79" s="117"/>
      <c r="AB79" s="95"/>
      <c r="AC79" s="95"/>
      <c r="AD79" s="95"/>
      <c r="AE79" s="95"/>
      <c r="AF79" s="95"/>
      <c r="AG79" s="95"/>
      <c r="AH79" s="95"/>
      <c r="AI79" s="95"/>
      <c r="AJ79" s="95"/>
      <c r="AK79" s="117"/>
      <c r="AL79" s="95"/>
      <c r="AM79" s="95"/>
      <c r="AN79" s="95"/>
      <c r="AO79" s="95"/>
      <c r="AP79" s="95"/>
      <c r="AQ79" s="95"/>
      <c r="AR79" s="95"/>
      <c r="AS79" s="95"/>
      <c r="AT79" s="95"/>
      <c r="AU79" s="117"/>
      <c r="AV79" s="95"/>
      <c r="AW79" s="95"/>
      <c r="AX79" s="95"/>
      <c r="AY79" s="95"/>
      <c r="AZ79" s="95"/>
      <c r="BA79" s="95"/>
      <c r="BB79" s="95"/>
      <c r="BC79" s="95"/>
      <c r="BD79" s="95"/>
      <c r="BE79" s="117"/>
      <c r="BF79" s="95"/>
      <c r="BG79" s="95"/>
      <c r="BH79" s="95"/>
      <c r="BI79" s="95"/>
      <c r="BJ79" s="95"/>
      <c r="BK79" s="95"/>
      <c r="BL79" s="95"/>
      <c r="BM79" s="95"/>
      <c r="BN79" s="95"/>
      <c r="BO79" s="117"/>
      <c r="BP79" s="95"/>
      <c r="BQ79" s="95"/>
      <c r="BR79" s="95"/>
      <c r="BS79" s="95"/>
      <c r="BT79" s="95"/>
      <c r="BU79" s="95"/>
      <c r="BV79" s="95"/>
      <c r="BW79" s="95"/>
      <c r="BX79" s="95"/>
      <c r="BY79" s="95"/>
      <c r="BZ79" s="82" t="str">
        <f t="shared" si="25"/>
        <v/>
      </c>
      <c r="CA79" s="82" t="str">
        <f t="shared" si="21"/>
        <v/>
      </c>
      <c r="CB79" s="82" t="str">
        <f t="shared" si="26"/>
        <v/>
      </c>
      <c r="CC79" s="82" t="str">
        <f t="shared" si="22"/>
        <v/>
      </c>
      <c r="CD79" s="82" t="str">
        <f t="shared" si="27"/>
        <v/>
      </c>
      <c r="CE79" s="82" t="str">
        <f t="shared" si="28"/>
        <v/>
      </c>
      <c r="CF79" s="82" t="str">
        <f t="shared" si="29"/>
        <v/>
      </c>
      <c r="CG79" s="107" t="str">
        <f t="shared" si="30"/>
        <v/>
      </c>
      <c r="CJ79" s="85" t="str">
        <f t="shared" si="23"/>
        <v>Y</v>
      </c>
      <c r="CK79" s="85" t="str">
        <f t="shared" si="24"/>
        <v>Y</v>
      </c>
      <c r="CL79" s="85" t="str">
        <f t="shared" si="31"/>
        <v>N</v>
      </c>
      <c r="CM79" s="84" t="str">
        <f t="shared" si="32"/>
        <v/>
      </c>
    </row>
    <row r="80" spans="1:91" hidden="1" x14ac:dyDescent="0.2">
      <c r="A80" s="81" t="str">
        <f t="shared" si="20"/>
        <v xml:space="preserve"> </v>
      </c>
      <c r="B80" s="82">
        <f t="shared" si="33"/>
        <v>79</v>
      </c>
      <c r="C80" s="86"/>
      <c r="D80" s="95"/>
      <c r="E80" s="110"/>
      <c r="F80" s="100"/>
      <c r="G80" s="115"/>
      <c r="H80" s="95"/>
      <c r="I80" s="95"/>
      <c r="J80" s="95"/>
      <c r="K80" s="95"/>
      <c r="L80" s="95"/>
      <c r="M80" s="95"/>
      <c r="N80" s="95"/>
      <c r="O80" s="95"/>
      <c r="P80" s="95"/>
      <c r="Q80" s="117"/>
      <c r="R80" s="95"/>
      <c r="S80" s="95"/>
      <c r="T80" s="95"/>
      <c r="U80" s="95"/>
      <c r="V80" s="95"/>
      <c r="W80" s="95"/>
      <c r="X80" s="95"/>
      <c r="Y80" s="95"/>
      <c r="Z80" s="95"/>
      <c r="AA80" s="117"/>
      <c r="AB80" s="95"/>
      <c r="AC80" s="95"/>
      <c r="AD80" s="95"/>
      <c r="AE80" s="95"/>
      <c r="AF80" s="95"/>
      <c r="AG80" s="95"/>
      <c r="AH80" s="95"/>
      <c r="AI80" s="95"/>
      <c r="AJ80" s="95"/>
      <c r="AK80" s="117"/>
      <c r="AL80" s="95"/>
      <c r="AM80" s="95"/>
      <c r="AN80" s="95"/>
      <c r="AO80" s="95"/>
      <c r="AP80" s="95"/>
      <c r="AQ80" s="95"/>
      <c r="AR80" s="95"/>
      <c r="AS80" s="95"/>
      <c r="AT80" s="95"/>
      <c r="AU80" s="117"/>
      <c r="AV80" s="95"/>
      <c r="AW80" s="95"/>
      <c r="AX80" s="95"/>
      <c r="AY80" s="95"/>
      <c r="AZ80" s="95"/>
      <c r="BA80" s="95"/>
      <c r="BB80" s="95"/>
      <c r="BC80" s="95"/>
      <c r="BD80" s="95"/>
      <c r="BE80" s="117"/>
      <c r="BF80" s="95"/>
      <c r="BG80" s="95"/>
      <c r="BH80" s="95"/>
      <c r="BI80" s="95"/>
      <c r="BJ80" s="95"/>
      <c r="BK80" s="95"/>
      <c r="BL80" s="95"/>
      <c r="BM80" s="95"/>
      <c r="BN80" s="95"/>
      <c r="BO80" s="117"/>
      <c r="BP80" s="95"/>
      <c r="BQ80" s="95"/>
      <c r="BR80" s="95"/>
      <c r="BS80" s="95"/>
      <c r="BT80" s="95"/>
      <c r="BU80" s="95"/>
      <c r="BV80" s="95"/>
      <c r="BW80" s="95"/>
      <c r="BX80" s="95"/>
      <c r="BY80" s="95"/>
      <c r="BZ80" s="82" t="str">
        <f t="shared" si="25"/>
        <v/>
      </c>
      <c r="CA80" s="82" t="str">
        <f t="shared" si="21"/>
        <v/>
      </c>
      <c r="CB80" s="82" t="str">
        <f t="shared" si="26"/>
        <v/>
      </c>
      <c r="CC80" s="82" t="str">
        <f t="shared" si="22"/>
        <v/>
      </c>
      <c r="CD80" s="82" t="str">
        <f t="shared" si="27"/>
        <v/>
      </c>
      <c r="CE80" s="82" t="str">
        <f t="shared" si="28"/>
        <v/>
      </c>
      <c r="CF80" s="82" t="str">
        <f t="shared" si="29"/>
        <v/>
      </c>
      <c r="CG80" s="107" t="str">
        <f t="shared" si="30"/>
        <v/>
      </c>
      <c r="CJ80" s="85" t="str">
        <f t="shared" si="23"/>
        <v>Y</v>
      </c>
      <c r="CK80" s="85" t="str">
        <f t="shared" si="24"/>
        <v>Y</v>
      </c>
      <c r="CL80" s="85" t="str">
        <f t="shared" si="31"/>
        <v>N</v>
      </c>
      <c r="CM80" s="84" t="str">
        <f t="shared" si="32"/>
        <v/>
      </c>
    </row>
    <row r="81" spans="1:91" hidden="1" x14ac:dyDescent="0.2">
      <c r="A81" s="81" t="str">
        <f t="shared" si="20"/>
        <v xml:space="preserve"> </v>
      </c>
      <c r="B81" s="82">
        <f t="shared" si="33"/>
        <v>80</v>
      </c>
      <c r="C81" s="86"/>
      <c r="D81" s="95"/>
      <c r="E81" s="110"/>
      <c r="F81" s="100"/>
      <c r="G81" s="115"/>
      <c r="H81" s="95"/>
      <c r="I81" s="95"/>
      <c r="J81" s="95"/>
      <c r="K81" s="95"/>
      <c r="L81" s="95"/>
      <c r="M81" s="95"/>
      <c r="N81" s="95"/>
      <c r="O81" s="95"/>
      <c r="P81" s="95"/>
      <c r="Q81" s="117"/>
      <c r="R81" s="95"/>
      <c r="S81" s="95"/>
      <c r="T81" s="95"/>
      <c r="U81" s="95"/>
      <c r="V81" s="95"/>
      <c r="W81" s="95"/>
      <c r="X81" s="95"/>
      <c r="Y81" s="95"/>
      <c r="Z81" s="95"/>
      <c r="AA81" s="117"/>
      <c r="AB81" s="95"/>
      <c r="AC81" s="95"/>
      <c r="AD81" s="95"/>
      <c r="AE81" s="95"/>
      <c r="AF81" s="95"/>
      <c r="AG81" s="95"/>
      <c r="AH81" s="95"/>
      <c r="AI81" s="95"/>
      <c r="AJ81" s="95"/>
      <c r="AK81" s="117"/>
      <c r="AL81" s="95"/>
      <c r="AM81" s="95"/>
      <c r="AN81" s="95"/>
      <c r="AO81" s="95"/>
      <c r="AP81" s="95"/>
      <c r="AQ81" s="95"/>
      <c r="AR81" s="95"/>
      <c r="AS81" s="95"/>
      <c r="AT81" s="95"/>
      <c r="AU81" s="117"/>
      <c r="AV81" s="95"/>
      <c r="AW81" s="95"/>
      <c r="AX81" s="95"/>
      <c r="AY81" s="95"/>
      <c r="AZ81" s="95"/>
      <c r="BA81" s="95"/>
      <c r="BB81" s="95"/>
      <c r="BC81" s="95"/>
      <c r="BD81" s="95"/>
      <c r="BE81" s="117"/>
      <c r="BF81" s="95"/>
      <c r="BG81" s="95"/>
      <c r="BH81" s="95"/>
      <c r="BI81" s="95"/>
      <c r="BJ81" s="95"/>
      <c r="BK81" s="95"/>
      <c r="BL81" s="95"/>
      <c r="BM81" s="95"/>
      <c r="BN81" s="95"/>
      <c r="BO81" s="117"/>
      <c r="BP81" s="95"/>
      <c r="BQ81" s="95"/>
      <c r="BR81" s="95"/>
      <c r="BS81" s="95"/>
      <c r="BT81" s="95"/>
      <c r="BU81" s="95"/>
      <c r="BV81" s="95"/>
      <c r="BW81" s="95"/>
      <c r="BX81" s="95"/>
      <c r="BY81" s="95"/>
      <c r="BZ81" s="82" t="str">
        <f t="shared" si="25"/>
        <v/>
      </c>
      <c r="CA81" s="82" t="str">
        <f t="shared" si="21"/>
        <v/>
      </c>
      <c r="CB81" s="82" t="str">
        <f t="shared" si="26"/>
        <v/>
      </c>
      <c r="CC81" s="82" t="str">
        <f t="shared" si="22"/>
        <v/>
      </c>
      <c r="CD81" s="82" t="str">
        <f t="shared" si="27"/>
        <v/>
      </c>
      <c r="CE81" s="82" t="str">
        <f t="shared" si="28"/>
        <v/>
      </c>
      <c r="CF81" s="82" t="str">
        <f t="shared" si="29"/>
        <v/>
      </c>
      <c r="CG81" s="107" t="str">
        <f t="shared" si="30"/>
        <v/>
      </c>
      <c r="CJ81" s="85" t="str">
        <f t="shared" si="23"/>
        <v>Y</v>
      </c>
      <c r="CK81" s="85" t="str">
        <f t="shared" si="24"/>
        <v>Y</v>
      </c>
      <c r="CL81" s="85" t="str">
        <f t="shared" si="31"/>
        <v>N</v>
      </c>
      <c r="CM81" s="84" t="str">
        <f t="shared" si="32"/>
        <v/>
      </c>
    </row>
    <row r="82" spans="1:91" hidden="1" x14ac:dyDescent="0.2">
      <c r="A82" s="81" t="str">
        <f t="shared" si="20"/>
        <v xml:space="preserve"> </v>
      </c>
      <c r="B82" s="82">
        <f t="shared" si="33"/>
        <v>81</v>
      </c>
      <c r="C82" s="86"/>
      <c r="D82" s="95"/>
      <c r="E82" s="110"/>
      <c r="F82" s="100"/>
      <c r="G82" s="115"/>
      <c r="H82" s="95"/>
      <c r="I82" s="95"/>
      <c r="J82" s="95"/>
      <c r="K82" s="95"/>
      <c r="L82" s="95"/>
      <c r="M82" s="95"/>
      <c r="N82" s="95"/>
      <c r="O82" s="95"/>
      <c r="P82" s="95"/>
      <c r="Q82" s="117"/>
      <c r="R82" s="95"/>
      <c r="S82" s="95"/>
      <c r="T82" s="95"/>
      <c r="U82" s="95"/>
      <c r="V82" s="95"/>
      <c r="W82" s="95"/>
      <c r="X82" s="95"/>
      <c r="Y82" s="95"/>
      <c r="Z82" s="95"/>
      <c r="AA82" s="117"/>
      <c r="AB82" s="95"/>
      <c r="AC82" s="95"/>
      <c r="AD82" s="95"/>
      <c r="AE82" s="95"/>
      <c r="AF82" s="95"/>
      <c r="AG82" s="95"/>
      <c r="AH82" s="95"/>
      <c r="AI82" s="95"/>
      <c r="AJ82" s="95"/>
      <c r="AK82" s="117"/>
      <c r="AL82" s="95"/>
      <c r="AM82" s="95"/>
      <c r="AN82" s="95"/>
      <c r="AO82" s="95"/>
      <c r="AP82" s="95"/>
      <c r="AQ82" s="95"/>
      <c r="AR82" s="95"/>
      <c r="AS82" s="95"/>
      <c r="AT82" s="95"/>
      <c r="AU82" s="117"/>
      <c r="AV82" s="95"/>
      <c r="AW82" s="95"/>
      <c r="AX82" s="95"/>
      <c r="AY82" s="95"/>
      <c r="AZ82" s="95"/>
      <c r="BA82" s="95"/>
      <c r="BB82" s="95"/>
      <c r="BC82" s="95"/>
      <c r="BD82" s="95"/>
      <c r="BE82" s="117"/>
      <c r="BF82" s="95"/>
      <c r="BG82" s="95"/>
      <c r="BH82" s="95"/>
      <c r="BI82" s="95"/>
      <c r="BJ82" s="95"/>
      <c r="BK82" s="95"/>
      <c r="BL82" s="95"/>
      <c r="BM82" s="95"/>
      <c r="BN82" s="95"/>
      <c r="BO82" s="117"/>
      <c r="BP82" s="95"/>
      <c r="BQ82" s="95"/>
      <c r="BR82" s="95"/>
      <c r="BS82" s="95"/>
      <c r="BT82" s="95"/>
      <c r="BU82" s="95"/>
      <c r="BV82" s="95"/>
      <c r="BW82" s="95"/>
      <c r="BX82" s="95"/>
      <c r="BY82" s="95"/>
      <c r="BZ82" s="82" t="str">
        <f t="shared" si="25"/>
        <v/>
      </c>
      <c r="CA82" s="82" t="str">
        <f t="shared" si="21"/>
        <v/>
      </c>
      <c r="CB82" s="82" t="str">
        <f t="shared" si="26"/>
        <v/>
      </c>
      <c r="CC82" s="82" t="str">
        <f t="shared" si="22"/>
        <v/>
      </c>
      <c r="CD82" s="82" t="str">
        <f t="shared" si="27"/>
        <v/>
      </c>
      <c r="CE82" s="82" t="str">
        <f t="shared" si="28"/>
        <v/>
      </c>
      <c r="CF82" s="82" t="str">
        <f t="shared" si="29"/>
        <v/>
      </c>
      <c r="CG82" s="107" t="str">
        <f t="shared" si="30"/>
        <v/>
      </c>
      <c r="CJ82" s="85" t="str">
        <f t="shared" si="23"/>
        <v>Y</v>
      </c>
      <c r="CK82" s="85" t="str">
        <f t="shared" si="24"/>
        <v>Y</v>
      </c>
      <c r="CL82" s="85" t="str">
        <f t="shared" si="31"/>
        <v>N</v>
      </c>
      <c r="CM82" s="84" t="str">
        <f t="shared" si="32"/>
        <v/>
      </c>
    </row>
    <row r="83" spans="1:91" hidden="1" x14ac:dyDescent="0.2">
      <c r="A83" s="81" t="str">
        <f t="shared" si="20"/>
        <v xml:space="preserve"> </v>
      </c>
      <c r="B83" s="82">
        <f t="shared" si="33"/>
        <v>82</v>
      </c>
      <c r="C83" s="86"/>
      <c r="D83" s="95"/>
      <c r="E83" s="110"/>
      <c r="F83" s="100"/>
      <c r="G83" s="115"/>
      <c r="H83" s="95"/>
      <c r="I83" s="95"/>
      <c r="J83" s="95"/>
      <c r="K83" s="95"/>
      <c r="L83" s="95"/>
      <c r="M83" s="95"/>
      <c r="N83" s="95"/>
      <c r="O83" s="95"/>
      <c r="P83" s="95"/>
      <c r="Q83" s="117"/>
      <c r="R83" s="95"/>
      <c r="S83" s="95"/>
      <c r="T83" s="95"/>
      <c r="U83" s="95"/>
      <c r="V83" s="95"/>
      <c r="W83" s="95"/>
      <c r="X83" s="95"/>
      <c r="Y83" s="95"/>
      <c r="Z83" s="95"/>
      <c r="AA83" s="117"/>
      <c r="AB83" s="95"/>
      <c r="AC83" s="95"/>
      <c r="AD83" s="95"/>
      <c r="AE83" s="95"/>
      <c r="AF83" s="95"/>
      <c r="AG83" s="95"/>
      <c r="AH83" s="95"/>
      <c r="AI83" s="95"/>
      <c r="AJ83" s="95"/>
      <c r="AK83" s="117"/>
      <c r="AL83" s="95"/>
      <c r="AM83" s="95"/>
      <c r="AN83" s="95"/>
      <c r="AO83" s="95"/>
      <c r="AP83" s="95"/>
      <c r="AQ83" s="95"/>
      <c r="AR83" s="95"/>
      <c r="AS83" s="95"/>
      <c r="AT83" s="95"/>
      <c r="AU83" s="117"/>
      <c r="AV83" s="95"/>
      <c r="AW83" s="95"/>
      <c r="AX83" s="95"/>
      <c r="AY83" s="95"/>
      <c r="AZ83" s="95"/>
      <c r="BA83" s="95"/>
      <c r="BB83" s="95"/>
      <c r="BC83" s="95"/>
      <c r="BD83" s="95"/>
      <c r="BE83" s="117"/>
      <c r="BF83" s="95"/>
      <c r="BG83" s="95"/>
      <c r="BH83" s="95"/>
      <c r="BI83" s="95"/>
      <c r="BJ83" s="95"/>
      <c r="BK83" s="95"/>
      <c r="BL83" s="95"/>
      <c r="BM83" s="95"/>
      <c r="BN83" s="95"/>
      <c r="BO83" s="117"/>
      <c r="BP83" s="95"/>
      <c r="BQ83" s="95"/>
      <c r="BR83" s="95"/>
      <c r="BS83" s="95"/>
      <c r="BT83" s="95"/>
      <c r="BU83" s="95"/>
      <c r="BV83" s="95"/>
      <c r="BW83" s="95"/>
      <c r="BX83" s="95"/>
      <c r="BY83" s="95"/>
      <c r="BZ83" s="82" t="str">
        <f t="shared" si="25"/>
        <v/>
      </c>
      <c r="CA83" s="82" t="str">
        <f t="shared" si="21"/>
        <v/>
      </c>
      <c r="CB83" s="82" t="str">
        <f t="shared" si="26"/>
        <v/>
      </c>
      <c r="CC83" s="82" t="str">
        <f t="shared" si="22"/>
        <v/>
      </c>
      <c r="CD83" s="82" t="str">
        <f t="shared" si="27"/>
        <v/>
      </c>
      <c r="CE83" s="82" t="str">
        <f t="shared" si="28"/>
        <v/>
      </c>
      <c r="CF83" s="82" t="str">
        <f t="shared" si="29"/>
        <v/>
      </c>
      <c r="CG83" s="107" t="str">
        <f t="shared" si="30"/>
        <v/>
      </c>
      <c r="CJ83" s="85" t="str">
        <f t="shared" si="23"/>
        <v>Y</v>
      </c>
      <c r="CK83" s="85" t="str">
        <f t="shared" si="24"/>
        <v>Y</v>
      </c>
      <c r="CL83" s="85" t="str">
        <f t="shared" si="31"/>
        <v>N</v>
      </c>
      <c r="CM83" s="84" t="str">
        <f t="shared" si="32"/>
        <v/>
      </c>
    </row>
    <row r="84" spans="1:91" hidden="1" x14ac:dyDescent="0.2">
      <c r="A84" s="81" t="str">
        <f t="shared" si="20"/>
        <v xml:space="preserve"> </v>
      </c>
      <c r="B84" s="82">
        <f t="shared" si="33"/>
        <v>83</v>
      </c>
      <c r="C84" s="86"/>
      <c r="D84" s="95"/>
      <c r="E84" s="110"/>
      <c r="F84" s="100"/>
      <c r="G84" s="115"/>
      <c r="H84" s="95"/>
      <c r="I84" s="95"/>
      <c r="J84" s="95"/>
      <c r="K84" s="95"/>
      <c r="L84" s="95"/>
      <c r="M84" s="95"/>
      <c r="N84" s="95"/>
      <c r="O84" s="95"/>
      <c r="P84" s="95"/>
      <c r="Q84" s="117"/>
      <c r="R84" s="95"/>
      <c r="S84" s="95"/>
      <c r="T84" s="95"/>
      <c r="U84" s="95"/>
      <c r="V84" s="95"/>
      <c r="W84" s="95"/>
      <c r="X84" s="95"/>
      <c r="Y84" s="95"/>
      <c r="Z84" s="95"/>
      <c r="AA84" s="117"/>
      <c r="AB84" s="95"/>
      <c r="AC84" s="95"/>
      <c r="AD84" s="95"/>
      <c r="AE84" s="95"/>
      <c r="AF84" s="95"/>
      <c r="AG84" s="95"/>
      <c r="AH84" s="95"/>
      <c r="AI84" s="95"/>
      <c r="AJ84" s="95"/>
      <c r="AK84" s="117"/>
      <c r="AL84" s="95"/>
      <c r="AM84" s="95"/>
      <c r="AN84" s="95"/>
      <c r="AO84" s="95"/>
      <c r="AP84" s="95"/>
      <c r="AQ84" s="95"/>
      <c r="AR84" s="95"/>
      <c r="AS84" s="95"/>
      <c r="AT84" s="95"/>
      <c r="AU84" s="117"/>
      <c r="AV84" s="95"/>
      <c r="AW84" s="95"/>
      <c r="AX84" s="95"/>
      <c r="AY84" s="95"/>
      <c r="AZ84" s="95"/>
      <c r="BA84" s="95"/>
      <c r="BB84" s="95"/>
      <c r="BC84" s="95"/>
      <c r="BD84" s="95"/>
      <c r="BE84" s="117"/>
      <c r="BF84" s="95"/>
      <c r="BG84" s="95"/>
      <c r="BH84" s="95"/>
      <c r="BI84" s="95"/>
      <c r="BJ84" s="95"/>
      <c r="BK84" s="95"/>
      <c r="BL84" s="95"/>
      <c r="BM84" s="95"/>
      <c r="BN84" s="95"/>
      <c r="BO84" s="117"/>
      <c r="BP84" s="95"/>
      <c r="BQ84" s="95"/>
      <c r="BR84" s="95"/>
      <c r="BS84" s="95"/>
      <c r="BT84" s="95"/>
      <c r="BU84" s="95"/>
      <c r="BV84" s="95"/>
      <c r="BW84" s="95"/>
      <c r="BX84" s="95"/>
      <c r="BY84" s="95"/>
      <c r="BZ84" s="82" t="str">
        <f t="shared" si="25"/>
        <v/>
      </c>
      <c r="CA84" s="82" t="str">
        <f t="shared" si="21"/>
        <v/>
      </c>
      <c r="CB84" s="82" t="str">
        <f t="shared" si="26"/>
        <v/>
      </c>
      <c r="CC84" s="82" t="str">
        <f t="shared" si="22"/>
        <v/>
      </c>
      <c r="CD84" s="82" t="str">
        <f t="shared" si="27"/>
        <v/>
      </c>
      <c r="CE84" s="82" t="str">
        <f t="shared" si="28"/>
        <v/>
      </c>
      <c r="CF84" s="82" t="str">
        <f t="shared" si="29"/>
        <v/>
      </c>
      <c r="CG84" s="107" t="str">
        <f t="shared" si="30"/>
        <v/>
      </c>
      <c r="CJ84" s="85" t="str">
        <f t="shared" si="23"/>
        <v>Y</v>
      </c>
      <c r="CK84" s="85" t="str">
        <f t="shared" si="24"/>
        <v>Y</v>
      </c>
      <c r="CL84" s="85" t="str">
        <f t="shared" si="31"/>
        <v>N</v>
      </c>
      <c r="CM84" s="84" t="str">
        <f t="shared" si="32"/>
        <v/>
      </c>
    </row>
    <row r="85" spans="1:91" hidden="1" x14ac:dyDescent="0.2">
      <c r="A85" s="81" t="str">
        <f t="shared" si="20"/>
        <v xml:space="preserve"> </v>
      </c>
      <c r="B85" s="82">
        <f t="shared" si="33"/>
        <v>84</v>
      </c>
      <c r="C85" s="86"/>
      <c r="D85" s="95"/>
      <c r="E85" s="110"/>
      <c r="F85" s="100"/>
      <c r="G85" s="115"/>
      <c r="H85" s="95"/>
      <c r="I85" s="95"/>
      <c r="J85" s="95"/>
      <c r="K85" s="95"/>
      <c r="L85" s="95"/>
      <c r="M85" s="95"/>
      <c r="N85" s="95"/>
      <c r="O85" s="95"/>
      <c r="P85" s="95"/>
      <c r="Q85" s="117"/>
      <c r="R85" s="95"/>
      <c r="S85" s="95"/>
      <c r="T85" s="95"/>
      <c r="U85" s="95"/>
      <c r="V85" s="95"/>
      <c r="W85" s="95"/>
      <c r="X85" s="95"/>
      <c r="Y85" s="95"/>
      <c r="Z85" s="95"/>
      <c r="AA85" s="117"/>
      <c r="AB85" s="95"/>
      <c r="AC85" s="95"/>
      <c r="AD85" s="95"/>
      <c r="AE85" s="95"/>
      <c r="AF85" s="95"/>
      <c r="AG85" s="95"/>
      <c r="AH85" s="95"/>
      <c r="AI85" s="95"/>
      <c r="AJ85" s="95"/>
      <c r="AK85" s="117"/>
      <c r="AL85" s="95"/>
      <c r="AM85" s="95"/>
      <c r="AN85" s="95"/>
      <c r="AO85" s="95"/>
      <c r="AP85" s="95"/>
      <c r="AQ85" s="95"/>
      <c r="AR85" s="95"/>
      <c r="AS85" s="95"/>
      <c r="AT85" s="95"/>
      <c r="AU85" s="117"/>
      <c r="AV85" s="95"/>
      <c r="AW85" s="95"/>
      <c r="AX85" s="95"/>
      <c r="AY85" s="95"/>
      <c r="AZ85" s="95"/>
      <c r="BA85" s="95"/>
      <c r="BB85" s="95"/>
      <c r="BC85" s="95"/>
      <c r="BD85" s="95"/>
      <c r="BE85" s="117"/>
      <c r="BF85" s="95"/>
      <c r="BG85" s="95"/>
      <c r="BH85" s="95"/>
      <c r="BI85" s="95"/>
      <c r="BJ85" s="95"/>
      <c r="BK85" s="95"/>
      <c r="BL85" s="95"/>
      <c r="BM85" s="95"/>
      <c r="BN85" s="95"/>
      <c r="BO85" s="117"/>
      <c r="BP85" s="95"/>
      <c r="BQ85" s="95"/>
      <c r="BR85" s="95"/>
      <c r="BS85" s="95"/>
      <c r="BT85" s="95"/>
      <c r="BU85" s="95"/>
      <c r="BV85" s="95"/>
      <c r="BW85" s="95"/>
      <c r="BX85" s="95"/>
      <c r="BY85" s="95"/>
      <c r="BZ85" s="82" t="str">
        <f t="shared" si="25"/>
        <v/>
      </c>
      <c r="CA85" s="82" t="str">
        <f t="shared" si="21"/>
        <v/>
      </c>
      <c r="CB85" s="82" t="str">
        <f t="shared" si="26"/>
        <v/>
      </c>
      <c r="CC85" s="82" t="str">
        <f t="shared" si="22"/>
        <v/>
      </c>
      <c r="CD85" s="82" t="str">
        <f t="shared" si="27"/>
        <v/>
      </c>
      <c r="CE85" s="82" t="str">
        <f t="shared" si="28"/>
        <v/>
      </c>
      <c r="CF85" s="82" t="str">
        <f t="shared" si="29"/>
        <v/>
      </c>
      <c r="CG85" s="107" t="str">
        <f t="shared" si="30"/>
        <v/>
      </c>
      <c r="CJ85" s="85" t="str">
        <f t="shared" si="23"/>
        <v>Y</v>
      </c>
      <c r="CK85" s="85" t="str">
        <f t="shared" si="24"/>
        <v>Y</v>
      </c>
      <c r="CL85" s="85" t="str">
        <f t="shared" si="31"/>
        <v>N</v>
      </c>
      <c r="CM85" s="84" t="str">
        <f t="shared" si="32"/>
        <v/>
      </c>
    </row>
    <row r="86" spans="1:91" hidden="1" x14ac:dyDescent="0.2">
      <c r="A86" s="81" t="str">
        <f t="shared" si="20"/>
        <v xml:space="preserve"> </v>
      </c>
      <c r="B86" s="82">
        <f t="shared" si="33"/>
        <v>85</v>
      </c>
      <c r="C86" s="86"/>
      <c r="D86" s="95"/>
      <c r="E86" s="110"/>
      <c r="F86" s="100"/>
      <c r="G86" s="115"/>
      <c r="H86" s="95"/>
      <c r="I86" s="95"/>
      <c r="J86" s="95"/>
      <c r="K86" s="95"/>
      <c r="L86" s="95"/>
      <c r="M86" s="95"/>
      <c r="N86" s="95"/>
      <c r="O86" s="95"/>
      <c r="P86" s="95"/>
      <c r="Q86" s="117"/>
      <c r="R86" s="95"/>
      <c r="S86" s="95"/>
      <c r="T86" s="95"/>
      <c r="U86" s="95"/>
      <c r="V86" s="95"/>
      <c r="W86" s="95"/>
      <c r="X86" s="95"/>
      <c r="Y86" s="95"/>
      <c r="Z86" s="95"/>
      <c r="AA86" s="117"/>
      <c r="AB86" s="95"/>
      <c r="AC86" s="95"/>
      <c r="AD86" s="95"/>
      <c r="AE86" s="95"/>
      <c r="AF86" s="95"/>
      <c r="AG86" s="95"/>
      <c r="AH86" s="95"/>
      <c r="AI86" s="95"/>
      <c r="AJ86" s="95"/>
      <c r="AK86" s="117"/>
      <c r="AL86" s="95"/>
      <c r="AM86" s="95"/>
      <c r="AN86" s="95"/>
      <c r="AO86" s="95"/>
      <c r="AP86" s="95"/>
      <c r="AQ86" s="95"/>
      <c r="AR86" s="95"/>
      <c r="AS86" s="95"/>
      <c r="AT86" s="95"/>
      <c r="AU86" s="117"/>
      <c r="AV86" s="95"/>
      <c r="AW86" s="95"/>
      <c r="AX86" s="95"/>
      <c r="AY86" s="95"/>
      <c r="AZ86" s="95"/>
      <c r="BA86" s="95"/>
      <c r="BB86" s="95"/>
      <c r="BC86" s="95"/>
      <c r="BD86" s="95"/>
      <c r="BE86" s="117"/>
      <c r="BF86" s="95"/>
      <c r="BG86" s="95"/>
      <c r="BH86" s="95"/>
      <c r="BI86" s="95"/>
      <c r="BJ86" s="95"/>
      <c r="BK86" s="95"/>
      <c r="BL86" s="95"/>
      <c r="BM86" s="95"/>
      <c r="BN86" s="95"/>
      <c r="BO86" s="117"/>
      <c r="BP86" s="95"/>
      <c r="BQ86" s="95"/>
      <c r="BR86" s="95"/>
      <c r="BS86" s="95"/>
      <c r="BT86" s="95"/>
      <c r="BU86" s="95"/>
      <c r="BV86" s="95"/>
      <c r="BW86" s="95"/>
      <c r="BX86" s="95"/>
      <c r="BY86" s="95"/>
      <c r="BZ86" s="82" t="str">
        <f t="shared" si="25"/>
        <v/>
      </c>
      <c r="CA86" s="82" t="str">
        <f t="shared" si="21"/>
        <v/>
      </c>
      <c r="CB86" s="82" t="str">
        <f t="shared" si="26"/>
        <v/>
      </c>
      <c r="CC86" s="82" t="str">
        <f t="shared" si="22"/>
        <v/>
      </c>
      <c r="CD86" s="82" t="str">
        <f t="shared" si="27"/>
        <v/>
      </c>
      <c r="CE86" s="82" t="str">
        <f t="shared" si="28"/>
        <v/>
      </c>
      <c r="CF86" s="82" t="str">
        <f t="shared" si="29"/>
        <v/>
      </c>
      <c r="CG86" s="107" t="str">
        <f t="shared" si="30"/>
        <v/>
      </c>
      <c r="CJ86" s="85" t="str">
        <f t="shared" si="23"/>
        <v>Y</v>
      </c>
      <c r="CK86" s="85" t="str">
        <f t="shared" si="24"/>
        <v>Y</v>
      </c>
      <c r="CL86" s="85" t="str">
        <f t="shared" si="31"/>
        <v>N</v>
      </c>
      <c r="CM86" s="84" t="str">
        <f t="shared" si="32"/>
        <v/>
      </c>
    </row>
    <row r="87" spans="1:91" hidden="1" x14ac:dyDescent="0.2">
      <c r="A87" s="81" t="str">
        <f t="shared" si="20"/>
        <v xml:space="preserve"> </v>
      </c>
      <c r="B87" s="82">
        <f t="shared" si="33"/>
        <v>86</v>
      </c>
      <c r="C87" s="86"/>
      <c r="D87" s="95"/>
      <c r="E87" s="110"/>
      <c r="F87" s="100"/>
      <c r="G87" s="115"/>
      <c r="H87" s="95"/>
      <c r="I87" s="95"/>
      <c r="J87" s="95"/>
      <c r="K87" s="95"/>
      <c r="L87" s="95"/>
      <c r="M87" s="95"/>
      <c r="N87" s="95"/>
      <c r="O87" s="95"/>
      <c r="P87" s="95"/>
      <c r="Q87" s="117"/>
      <c r="R87" s="95"/>
      <c r="S87" s="95"/>
      <c r="T87" s="95"/>
      <c r="U87" s="95"/>
      <c r="V87" s="95"/>
      <c r="W87" s="95"/>
      <c r="X87" s="95"/>
      <c r="Y87" s="95"/>
      <c r="Z87" s="95"/>
      <c r="AA87" s="117"/>
      <c r="AB87" s="95"/>
      <c r="AC87" s="95"/>
      <c r="AD87" s="95"/>
      <c r="AE87" s="95"/>
      <c r="AF87" s="95"/>
      <c r="AG87" s="95"/>
      <c r="AH87" s="95"/>
      <c r="AI87" s="95"/>
      <c r="AJ87" s="95"/>
      <c r="AK87" s="117"/>
      <c r="AL87" s="95"/>
      <c r="AM87" s="95"/>
      <c r="AN87" s="95"/>
      <c r="AO87" s="95"/>
      <c r="AP87" s="95"/>
      <c r="AQ87" s="95"/>
      <c r="AR87" s="95"/>
      <c r="AS87" s="95"/>
      <c r="AT87" s="95"/>
      <c r="AU87" s="117"/>
      <c r="AV87" s="95"/>
      <c r="AW87" s="95"/>
      <c r="AX87" s="95"/>
      <c r="AY87" s="95"/>
      <c r="AZ87" s="95"/>
      <c r="BA87" s="95"/>
      <c r="BB87" s="95"/>
      <c r="BC87" s="95"/>
      <c r="BD87" s="95"/>
      <c r="BE87" s="117"/>
      <c r="BF87" s="95"/>
      <c r="BG87" s="95"/>
      <c r="BH87" s="95"/>
      <c r="BI87" s="95"/>
      <c r="BJ87" s="95"/>
      <c r="BK87" s="95"/>
      <c r="BL87" s="95"/>
      <c r="BM87" s="95"/>
      <c r="BN87" s="95"/>
      <c r="BO87" s="117"/>
      <c r="BP87" s="95"/>
      <c r="BQ87" s="95"/>
      <c r="BR87" s="95"/>
      <c r="BS87" s="95"/>
      <c r="BT87" s="95"/>
      <c r="BU87" s="95"/>
      <c r="BV87" s="95"/>
      <c r="BW87" s="95"/>
      <c r="BX87" s="95"/>
      <c r="BY87" s="95"/>
      <c r="BZ87" s="82" t="str">
        <f t="shared" si="25"/>
        <v/>
      </c>
      <c r="CA87" s="82" t="str">
        <f t="shared" si="21"/>
        <v/>
      </c>
      <c r="CB87" s="82" t="str">
        <f t="shared" si="26"/>
        <v/>
      </c>
      <c r="CC87" s="82" t="str">
        <f t="shared" si="22"/>
        <v/>
      </c>
      <c r="CD87" s="82" t="str">
        <f t="shared" si="27"/>
        <v/>
      </c>
      <c r="CE87" s="82" t="str">
        <f t="shared" si="28"/>
        <v/>
      </c>
      <c r="CF87" s="82" t="str">
        <f t="shared" si="29"/>
        <v/>
      </c>
      <c r="CG87" s="107" t="str">
        <f t="shared" si="30"/>
        <v/>
      </c>
      <c r="CJ87" s="85" t="str">
        <f t="shared" si="23"/>
        <v>Y</v>
      </c>
      <c r="CK87" s="85" t="str">
        <f t="shared" si="24"/>
        <v>Y</v>
      </c>
      <c r="CL87" s="85" t="str">
        <f t="shared" si="31"/>
        <v>N</v>
      </c>
      <c r="CM87" s="84" t="str">
        <f t="shared" si="32"/>
        <v/>
      </c>
    </row>
    <row r="88" spans="1:91" hidden="1" x14ac:dyDescent="0.2">
      <c r="A88" s="81" t="str">
        <f t="shared" si="20"/>
        <v xml:space="preserve"> </v>
      </c>
      <c r="B88" s="82">
        <f t="shared" si="33"/>
        <v>87</v>
      </c>
      <c r="C88" s="86"/>
      <c r="D88" s="95"/>
      <c r="E88" s="110"/>
      <c r="F88" s="100"/>
      <c r="G88" s="115"/>
      <c r="H88" s="95"/>
      <c r="I88" s="95"/>
      <c r="J88" s="95"/>
      <c r="K88" s="95"/>
      <c r="L88" s="95"/>
      <c r="M88" s="95"/>
      <c r="N88" s="95"/>
      <c r="O88" s="95"/>
      <c r="P88" s="95"/>
      <c r="Q88" s="117"/>
      <c r="R88" s="95"/>
      <c r="S88" s="95"/>
      <c r="T88" s="95"/>
      <c r="U88" s="95"/>
      <c r="V88" s="95"/>
      <c r="W88" s="95"/>
      <c r="X88" s="95"/>
      <c r="Y88" s="95"/>
      <c r="Z88" s="95"/>
      <c r="AA88" s="117"/>
      <c r="AB88" s="95"/>
      <c r="AC88" s="95"/>
      <c r="AD88" s="95"/>
      <c r="AE88" s="95"/>
      <c r="AF88" s="95"/>
      <c r="AG88" s="95"/>
      <c r="AH88" s="95"/>
      <c r="AI88" s="95"/>
      <c r="AJ88" s="95"/>
      <c r="AK88" s="117"/>
      <c r="AL88" s="95"/>
      <c r="AM88" s="95"/>
      <c r="AN88" s="95"/>
      <c r="AO88" s="95"/>
      <c r="AP88" s="95"/>
      <c r="AQ88" s="95"/>
      <c r="AR88" s="95"/>
      <c r="AS88" s="95"/>
      <c r="AT88" s="95"/>
      <c r="AU88" s="117"/>
      <c r="AV88" s="95"/>
      <c r="AW88" s="95"/>
      <c r="AX88" s="95"/>
      <c r="AY88" s="95"/>
      <c r="AZ88" s="95"/>
      <c r="BA88" s="95"/>
      <c r="BB88" s="95"/>
      <c r="BC88" s="95"/>
      <c r="BD88" s="95"/>
      <c r="BE88" s="117"/>
      <c r="BF88" s="95"/>
      <c r="BG88" s="95"/>
      <c r="BH88" s="95"/>
      <c r="BI88" s="95"/>
      <c r="BJ88" s="95"/>
      <c r="BK88" s="95"/>
      <c r="BL88" s="95"/>
      <c r="BM88" s="95"/>
      <c r="BN88" s="95"/>
      <c r="BO88" s="117"/>
      <c r="BP88" s="95"/>
      <c r="BQ88" s="95"/>
      <c r="BR88" s="95"/>
      <c r="BS88" s="95"/>
      <c r="BT88" s="95"/>
      <c r="BU88" s="95"/>
      <c r="BV88" s="95"/>
      <c r="BW88" s="95"/>
      <c r="BX88" s="95"/>
      <c r="BY88" s="95"/>
      <c r="BZ88" s="82" t="str">
        <f t="shared" si="25"/>
        <v/>
      </c>
      <c r="CA88" s="82" t="str">
        <f t="shared" si="21"/>
        <v/>
      </c>
      <c r="CB88" s="82" t="str">
        <f t="shared" si="26"/>
        <v/>
      </c>
      <c r="CC88" s="82" t="str">
        <f t="shared" si="22"/>
        <v/>
      </c>
      <c r="CD88" s="82" t="str">
        <f t="shared" si="27"/>
        <v/>
      </c>
      <c r="CE88" s="82" t="str">
        <f t="shared" si="28"/>
        <v/>
      </c>
      <c r="CF88" s="82" t="str">
        <f t="shared" si="29"/>
        <v/>
      </c>
      <c r="CG88" s="107" t="str">
        <f t="shared" si="30"/>
        <v/>
      </c>
      <c r="CJ88" s="85" t="str">
        <f t="shared" si="23"/>
        <v>Y</v>
      </c>
      <c r="CK88" s="85" t="str">
        <f t="shared" si="24"/>
        <v>Y</v>
      </c>
      <c r="CL88" s="85" t="str">
        <f t="shared" si="31"/>
        <v>N</v>
      </c>
      <c r="CM88" s="84" t="str">
        <f t="shared" si="32"/>
        <v/>
      </c>
    </row>
    <row r="89" spans="1:91" hidden="1" x14ac:dyDescent="0.2">
      <c r="A89" s="81" t="str">
        <f t="shared" si="20"/>
        <v xml:space="preserve"> </v>
      </c>
      <c r="B89" s="82">
        <f t="shared" si="33"/>
        <v>88</v>
      </c>
      <c r="C89" s="86"/>
      <c r="D89" s="95"/>
      <c r="E89" s="110"/>
      <c r="F89" s="100"/>
      <c r="G89" s="115"/>
      <c r="H89" s="95"/>
      <c r="I89" s="95"/>
      <c r="J89" s="95"/>
      <c r="K89" s="95"/>
      <c r="L89" s="95"/>
      <c r="M89" s="95"/>
      <c r="N89" s="95"/>
      <c r="O89" s="95"/>
      <c r="P89" s="95"/>
      <c r="Q89" s="117"/>
      <c r="R89" s="95"/>
      <c r="S89" s="95"/>
      <c r="T89" s="95"/>
      <c r="U89" s="95"/>
      <c r="V89" s="95"/>
      <c r="W89" s="95"/>
      <c r="X89" s="95"/>
      <c r="Y89" s="95"/>
      <c r="Z89" s="95"/>
      <c r="AA89" s="117"/>
      <c r="AB89" s="95"/>
      <c r="AC89" s="95"/>
      <c r="AD89" s="95"/>
      <c r="AE89" s="95"/>
      <c r="AF89" s="95"/>
      <c r="AG89" s="95"/>
      <c r="AH89" s="95"/>
      <c r="AI89" s="95"/>
      <c r="AJ89" s="95"/>
      <c r="AK89" s="117"/>
      <c r="AL89" s="95"/>
      <c r="AM89" s="95"/>
      <c r="AN89" s="95"/>
      <c r="AO89" s="95"/>
      <c r="AP89" s="95"/>
      <c r="AQ89" s="95"/>
      <c r="AR89" s="95"/>
      <c r="AS89" s="95"/>
      <c r="AT89" s="95"/>
      <c r="AU89" s="117"/>
      <c r="AV89" s="95"/>
      <c r="AW89" s="95"/>
      <c r="AX89" s="95"/>
      <c r="AY89" s="95"/>
      <c r="AZ89" s="95"/>
      <c r="BA89" s="95"/>
      <c r="BB89" s="95"/>
      <c r="BC89" s="95"/>
      <c r="BD89" s="95"/>
      <c r="BE89" s="117"/>
      <c r="BF89" s="95"/>
      <c r="BG89" s="95"/>
      <c r="BH89" s="95"/>
      <c r="BI89" s="95"/>
      <c r="BJ89" s="95"/>
      <c r="BK89" s="95"/>
      <c r="BL89" s="95"/>
      <c r="BM89" s="95"/>
      <c r="BN89" s="95"/>
      <c r="BO89" s="117"/>
      <c r="BP89" s="95"/>
      <c r="BQ89" s="95"/>
      <c r="BR89" s="95"/>
      <c r="BS89" s="95"/>
      <c r="BT89" s="95"/>
      <c r="BU89" s="95"/>
      <c r="BV89" s="95"/>
      <c r="BW89" s="95"/>
      <c r="BX89" s="95"/>
      <c r="BY89" s="95"/>
      <c r="BZ89" s="82" t="str">
        <f t="shared" si="25"/>
        <v/>
      </c>
      <c r="CA89" s="82" t="str">
        <f t="shared" si="21"/>
        <v/>
      </c>
      <c r="CB89" s="82" t="str">
        <f t="shared" si="26"/>
        <v/>
      </c>
      <c r="CC89" s="82" t="str">
        <f t="shared" si="22"/>
        <v/>
      </c>
      <c r="CD89" s="82" t="str">
        <f t="shared" si="27"/>
        <v/>
      </c>
      <c r="CE89" s="82" t="str">
        <f t="shared" si="28"/>
        <v/>
      </c>
      <c r="CF89" s="82" t="str">
        <f t="shared" si="29"/>
        <v/>
      </c>
      <c r="CG89" s="107" t="str">
        <f t="shared" si="30"/>
        <v/>
      </c>
      <c r="CJ89" s="85" t="str">
        <f t="shared" si="23"/>
        <v>Y</v>
      </c>
      <c r="CK89" s="85" t="str">
        <f t="shared" si="24"/>
        <v>Y</v>
      </c>
      <c r="CL89" s="85" t="str">
        <f t="shared" si="31"/>
        <v>N</v>
      </c>
      <c r="CM89" s="84" t="str">
        <f t="shared" si="32"/>
        <v/>
      </c>
    </row>
    <row r="90" spans="1:91" hidden="1" x14ac:dyDescent="0.2">
      <c r="A90" s="81" t="str">
        <f t="shared" si="20"/>
        <v xml:space="preserve"> </v>
      </c>
      <c r="B90" s="82">
        <f t="shared" si="33"/>
        <v>89</v>
      </c>
      <c r="C90" s="86"/>
      <c r="D90" s="95"/>
      <c r="E90" s="110"/>
      <c r="F90" s="100"/>
      <c r="G90" s="115"/>
      <c r="H90" s="95"/>
      <c r="I90" s="95"/>
      <c r="J90" s="95"/>
      <c r="K90" s="95"/>
      <c r="L90" s="95"/>
      <c r="M90" s="95"/>
      <c r="N90" s="95"/>
      <c r="O90" s="95"/>
      <c r="P90" s="95"/>
      <c r="Q90" s="117"/>
      <c r="R90" s="95"/>
      <c r="S90" s="95"/>
      <c r="T90" s="95"/>
      <c r="U90" s="95"/>
      <c r="V90" s="95"/>
      <c r="W90" s="95"/>
      <c r="X90" s="95"/>
      <c r="Y90" s="95"/>
      <c r="Z90" s="95"/>
      <c r="AA90" s="117"/>
      <c r="AB90" s="95"/>
      <c r="AC90" s="95"/>
      <c r="AD90" s="95"/>
      <c r="AE90" s="95"/>
      <c r="AF90" s="95"/>
      <c r="AG90" s="95"/>
      <c r="AH90" s="95"/>
      <c r="AI90" s="95"/>
      <c r="AJ90" s="95"/>
      <c r="AK90" s="117"/>
      <c r="AL90" s="95"/>
      <c r="AM90" s="95"/>
      <c r="AN90" s="95"/>
      <c r="AO90" s="95"/>
      <c r="AP90" s="95"/>
      <c r="AQ90" s="95"/>
      <c r="AR90" s="95"/>
      <c r="AS90" s="95"/>
      <c r="AT90" s="95"/>
      <c r="AU90" s="117"/>
      <c r="AV90" s="95"/>
      <c r="AW90" s="95"/>
      <c r="AX90" s="95"/>
      <c r="AY90" s="95"/>
      <c r="AZ90" s="95"/>
      <c r="BA90" s="95"/>
      <c r="BB90" s="95"/>
      <c r="BC90" s="95"/>
      <c r="BD90" s="95"/>
      <c r="BE90" s="117"/>
      <c r="BF90" s="95"/>
      <c r="BG90" s="95"/>
      <c r="BH90" s="95"/>
      <c r="BI90" s="95"/>
      <c r="BJ90" s="95"/>
      <c r="BK90" s="95"/>
      <c r="BL90" s="95"/>
      <c r="BM90" s="95"/>
      <c r="BN90" s="95"/>
      <c r="BO90" s="117"/>
      <c r="BP90" s="95"/>
      <c r="BQ90" s="95"/>
      <c r="BR90" s="95"/>
      <c r="BS90" s="95"/>
      <c r="BT90" s="95"/>
      <c r="BU90" s="95"/>
      <c r="BV90" s="95"/>
      <c r="BW90" s="95"/>
      <c r="BX90" s="95"/>
      <c r="BY90" s="95"/>
      <c r="BZ90" s="82" t="str">
        <f t="shared" si="25"/>
        <v/>
      </c>
      <c r="CA90" s="82" t="str">
        <f t="shared" si="21"/>
        <v/>
      </c>
      <c r="CB90" s="82" t="str">
        <f t="shared" si="26"/>
        <v/>
      </c>
      <c r="CC90" s="82" t="str">
        <f t="shared" si="22"/>
        <v/>
      </c>
      <c r="CD90" s="82" t="str">
        <f t="shared" si="27"/>
        <v/>
      </c>
      <c r="CE90" s="82" t="str">
        <f t="shared" si="28"/>
        <v/>
      </c>
      <c r="CF90" s="82" t="str">
        <f t="shared" si="29"/>
        <v/>
      </c>
      <c r="CG90" s="107" t="str">
        <f t="shared" si="30"/>
        <v/>
      </c>
      <c r="CJ90" s="85" t="str">
        <f t="shared" si="23"/>
        <v>Y</v>
      </c>
      <c r="CK90" s="85" t="str">
        <f t="shared" si="24"/>
        <v>Y</v>
      </c>
      <c r="CL90" s="85" t="str">
        <f t="shared" si="31"/>
        <v>N</v>
      </c>
      <c r="CM90" s="84" t="str">
        <f t="shared" si="32"/>
        <v/>
      </c>
    </row>
    <row r="91" spans="1:91" hidden="1" x14ac:dyDescent="0.2">
      <c r="A91" s="81" t="str">
        <f t="shared" si="20"/>
        <v xml:space="preserve"> </v>
      </c>
      <c r="B91" s="82">
        <f t="shared" si="33"/>
        <v>90</v>
      </c>
      <c r="C91" s="86"/>
      <c r="D91" s="95"/>
      <c r="E91" s="110"/>
      <c r="F91" s="100"/>
      <c r="G91" s="115"/>
      <c r="H91" s="95"/>
      <c r="I91" s="95"/>
      <c r="J91" s="95"/>
      <c r="K91" s="95"/>
      <c r="L91" s="95"/>
      <c r="M91" s="95"/>
      <c r="N91" s="95"/>
      <c r="O91" s="95"/>
      <c r="P91" s="95"/>
      <c r="Q91" s="117"/>
      <c r="R91" s="95"/>
      <c r="S91" s="95"/>
      <c r="T91" s="95"/>
      <c r="U91" s="95"/>
      <c r="V91" s="95"/>
      <c r="W91" s="95"/>
      <c r="X91" s="95"/>
      <c r="Y91" s="95"/>
      <c r="Z91" s="95"/>
      <c r="AA91" s="117"/>
      <c r="AB91" s="95"/>
      <c r="AC91" s="95"/>
      <c r="AD91" s="95"/>
      <c r="AE91" s="95"/>
      <c r="AF91" s="95"/>
      <c r="AG91" s="95"/>
      <c r="AH91" s="95"/>
      <c r="AI91" s="95"/>
      <c r="AJ91" s="95"/>
      <c r="AK91" s="117"/>
      <c r="AL91" s="95"/>
      <c r="AM91" s="95"/>
      <c r="AN91" s="95"/>
      <c r="AO91" s="95"/>
      <c r="AP91" s="95"/>
      <c r="AQ91" s="95"/>
      <c r="AR91" s="95"/>
      <c r="AS91" s="95"/>
      <c r="AT91" s="95"/>
      <c r="AU91" s="117"/>
      <c r="AV91" s="95"/>
      <c r="AW91" s="95"/>
      <c r="AX91" s="95"/>
      <c r="AY91" s="95"/>
      <c r="AZ91" s="95"/>
      <c r="BA91" s="95"/>
      <c r="BB91" s="95"/>
      <c r="BC91" s="95"/>
      <c r="BD91" s="95"/>
      <c r="BE91" s="117"/>
      <c r="BF91" s="95"/>
      <c r="BG91" s="95"/>
      <c r="BH91" s="95"/>
      <c r="BI91" s="95"/>
      <c r="BJ91" s="95"/>
      <c r="BK91" s="95"/>
      <c r="BL91" s="95"/>
      <c r="BM91" s="95"/>
      <c r="BN91" s="95"/>
      <c r="BO91" s="117"/>
      <c r="BP91" s="95"/>
      <c r="BQ91" s="95"/>
      <c r="BR91" s="95"/>
      <c r="BS91" s="95"/>
      <c r="BT91" s="95"/>
      <c r="BU91" s="95"/>
      <c r="BV91" s="95"/>
      <c r="BW91" s="95"/>
      <c r="BX91" s="95"/>
      <c r="BY91" s="95"/>
      <c r="BZ91" s="82" t="str">
        <f t="shared" si="25"/>
        <v/>
      </c>
      <c r="CA91" s="82" t="str">
        <f t="shared" si="21"/>
        <v/>
      </c>
      <c r="CB91" s="82" t="str">
        <f t="shared" si="26"/>
        <v/>
      </c>
      <c r="CC91" s="82" t="str">
        <f t="shared" si="22"/>
        <v/>
      </c>
      <c r="CD91" s="82" t="str">
        <f t="shared" si="27"/>
        <v/>
      </c>
      <c r="CE91" s="82" t="str">
        <f t="shared" si="28"/>
        <v/>
      </c>
      <c r="CF91" s="82" t="str">
        <f t="shared" si="29"/>
        <v/>
      </c>
      <c r="CG91" s="107" t="str">
        <f t="shared" si="30"/>
        <v/>
      </c>
      <c r="CJ91" s="85" t="str">
        <f t="shared" si="23"/>
        <v>Y</v>
      </c>
      <c r="CK91" s="85" t="str">
        <f t="shared" si="24"/>
        <v>Y</v>
      </c>
      <c r="CL91" s="85" t="str">
        <f t="shared" si="31"/>
        <v>N</v>
      </c>
      <c r="CM91" s="84" t="str">
        <f t="shared" si="32"/>
        <v/>
      </c>
    </row>
    <row r="92" spans="1:91" hidden="1" x14ac:dyDescent="0.2">
      <c r="A92" s="81" t="str">
        <f t="shared" si="20"/>
        <v xml:space="preserve"> </v>
      </c>
      <c r="B92" s="82">
        <f t="shared" si="33"/>
        <v>91</v>
      </c>
      <c r="C92" s="86"/>
      <c r="D92" s="95"/>
      <c r="E92" s="110"/>
      <c r="F92" s="100"/>
      <c r="G92" s="115"/>
      <c r="H92" s="95"/>
      <c r="I92" s="95"/>
      <c r="J92" s="95"/>
      <c r="K92" s="95"/>
      <c r="L92" s="95"/>
      <c r="M92" s="95"/>
      <c r="N92" s="95"/>
      <c r="O92" s="95"/>
      <c r="P92" s="95"/>
      <c r="Q92" s="117"/>
      <c r="R92" s="95"/>
      <c r="S92" s="95"/>
      <c r="T92" s="95"/>
      <c r="U92" s="95"/>
      <c r="V92" s="95"/>
      <c r="W92" s="95"/>
      <c r="X92" s="95"/>
      <c r="Y92" s="95"/>
      <c r="Z92" s="95"/>
      <c r="AA92" s="117"/>
      <c r="AB92" s="95"/>
      <c r="AC92" s="95"/>
      <c r="AD92" s="95"/>
      <c r="AE92" s="95"/>
      <c r="AF92" s="95"/>
      <c r="AG92" s="95"/>
      <c r="AH92" s="95"/>
      <c r="AI92" s="95"/>
      <c r="AJ92" s="95"/>
      <c r="AK92" s="117"/>
      <c r="AL92" s="95"/>
      <c r="AM92" s="95"/>
      <c r="AN92" s="95"/>
      <c r="AO92" s="95"/>
      <c r="AP92" s="95"/>
      <c r="AQ92" s="95"/>
      <c r="AR92" s="95"/>
      <c r="AS92" s="95"/>
      <c r="AT92" s="95"/>
      <c r="AU92" s="117"/>
      <c r="AV92" s="95"/>
      <c r="AW92" s="95"/>
      <c r="AX92" s="95"/>
      <c r="AY92" s="95"/>
      <c r="AZ92" s="95"/>
      <c r="BA92" s="95"/>
      <c r="BB92" s="95"/>
      <c r="BC92" s="95"/>
      <c r="BD92" s="95"/>
      <c r="BE92" s="117"/>
      <c r="BF92" s="95"/>
      <c r="BG92" s="95"/>
      <c r="BH92" s="95"/>
      <c r="BI92" s="95"/>
      <c r="BJ92" s="95"/>
      <c r="BK92" s="95"/>
      <c r="BL92" s="95"/>
      <c r="BM92" s="95"/>
      <c r="BN92" s="95"/>
      <c r="BO92" s="117"/>
      <c r="BP92" s="95"/>
      <c r="BQ92" s="95"/>
      <c r="BR92" s="95"/>
      <c r="BS92" s="95"/>
      <c r="BT92" s="95"/>
      <c r="BU92" s="95"/>
      <c r="BV92" s="95"/>
      <c r="BW92" s="95"/>
      <c r="BX92" s="95"/>
      <c r="BY92" s="95"/>
      <c r="BZ92" s="82" t="str">
        <f t="shared" si="25"/>
        <v/>
      </c>
      <c r="CA92" s="82" t="str">
        <f t="shared" si="21"/>
        <v/>
      </c>
      <c r="CB92" s="82" t="str">
        <f t="shared" si="26"/>
        <v/>
      </c>
      <c r="CC92" s="82" t="str">
        <f t="shared" si="22"/>
        <v/>
      </c>
      <c r="CD92" s="82" t="str">
        <f t="shared" si="27"/>
        <v/>
      </c>
      <c r="CE92" s="82" t="str">
        <f t="shared" si="28"/>
        <v/>
      </c>
      <c r="CF92" s="82" t="str">
        <f t="shared" si="29"/>
        <v/>
      </c>
      <c r="CG92" s="107" t="str">
        <f t="shared" si="30"/>
        <v/>
      </c>
      <c r="CJ92" s="85" t="str">
        <f t="shared" si="23"/>
        <v>Y</v>
      </c>
      <c r="CK92" s="85" t="str">
        <f t="shared" si="24"/>
        <v>Y</v>
      </c>
      <c r="CL92" s="85" t="str">
        <f t="shared" si="31"/>
        <v>N</v>
      </c>
      <c r="CM92" s="84" t="str">
        <f t="shared" si="32"/>
        <v/>
      </c>
    </row>
    <row r="93" spans="1:91" hidden="1" x14ac:dyDescent="0.2">
      <c r="A93" s="81" t="str">
        <f t="shared" si="20"/>
        <v xml:space="preserve"> </v>
      </c>
      <c r="B93" s="82">
        <f t="shared" si="33"/>
        <v>92</v>
      </c>
      <c r="C93" s="86"/>
      <c r="D93" s="95"/>
      <c r="E93" s="110"/>
      <c r="F93" s="100"/>
      <c r="G93" s="115"/>
      <c r="H93" s="95"/>
      <c r="I93" s="95"/>
      <c r="J93" s="95"/>
      <c r="K93" s="95"/>
      <c r="L93" s="95"/>
      <c r="M93" s="95"/>
      <c r="N93" s="95"/>
      <c r="O93" s="95"/>
      <c r="P93" s="95"/>
      <c r="Q93" s="117"/>
      <c r="R93" s="95"/>
      <c r="S93" s="95"/>
      <c r="T93" s="95"/>
      <c r="U93" s="95"/>
      <c r="V93" s="95"/>
      <c r="W93" s="95"/>
      <c r="X93" s="95"/>
      <c r="Y93" s="95"/>
      <c r="Z93" s="95"/>
      <c r="AA93" s="117"/>
      <c r="AB93" s="95"/>
      <c r="AC93" s="95"/>
      <c r="AD93" s="95"/>
      <c r="AE93" s="95"/>
      <c r="AF93" s="95"/>
      <c r="AG93" s="95"/>
      <c r="AH93" s="95"/>
      <c r="AI93" s="95"/>
      <c r="AJ93" s="95"/>
      <c r="AK93" s="117"/>
      <c r="AL93" s="95"/>
      <c r="AM93" s="95"/>
      <c r="AN93" s="95"/>
      <c r="AO93" s="95"/>
      <c r="AP93" s="95"/>
      <c r="AQ93" s="95"/>
      <c r="AR93" s="95"/>
      <c r="AS93" s="95"/>
      <c r="AT93" s="95"/>
      <c r="AU93" s="117"/>
      <c r="AV93" s="95"/>
      <c r="AW93" s="95"/>
      <c r="AX93" s="95"/>
      <c r="AY93" s="95"/>
      <c r="AZ93" s="95"/>
      <c r="BA93" s="95"/>
      <c r="BB93" s="95"/>
      <c r="BC93" s="95"/>
      <c r="BD93" s="95"/>
      <c r="BE93" s="117"/>
      <c r="BF93" s="95"/>
      <c r="BG93" s="95"/>
      <c r="BH93" s="95"/>
      <c r="BI93" s="95"/>
      <c r="BJ93" s="95"/>
      <c r="BK93" s="95"/>
      <c r="BL93" s="95"/>
      <c r="BM93" s="95"/>
      <c r="BN93" s="95"/>
      <c r="BO93" s="117"/>
      <c r="BP93" s="95"/>
      <c r="BQ93" s="95"/>
      <c r="BR93" s="95"/>
      <c r="BS93" s="95"/>
      <c r="BT93" s="95"/>
      <c r="BU93" s="95"/>
      <c r="BV93" s="95"/>
      <c r="BW93" s="95"/>
      <c r="BX93" s="95"/>
      <c r="BY93" s="95"/>
      <c r="BZ93" s="82" t="str">
        <f t="shared" si="25"/>
        <v/>
      </c>
      <c r="CA93" s="82" t="str">
        <f t="shared" si="21"/>
        <v/>
      </c>
      <c r="CB93" s="82" t="str">
        <f t="shared" si="26"/>
        <v/>
      </c>
      <c r="CC93" s="82" t="str">
        <f t="shared" si="22"/>
        <v/>
      </c>
      <c r="CD93" s="82" t="str">
        <f t="shared" si="27"/>
        <v/>
      </c>
      <c r="CE93" s="82" t="str">
        <f t="shared" si="28"/>
        <v/>
      </c>
      <c r="CF93" s="82" t="str">
        <f t="shared" si="29"/>
        <v/>
      </c>
      <c r="CG93" s="107" t="str">
        <f t="shared" si="30"/>
        <v/>
      </c>
      <c r="CJ93" s="85" t="str">
        <f t="shared" si="23"/>
        <v>Y</v>
      </c>
      <c r="CK93" s="85" t="str">
        <f t="shared" si="24"/>
        <v>Y</v>
      </c>
      <c r="CL93" s="85" t="str">
        <f t="shared" si="31"/>
        <v>N</v>
      </c>
      <c r="CM93" s="84" t="str">
        <f t="shared" si="32"/>
        <v/>
      </c>
    </row>
    <row r="94" spans="1:91" hidden="1" x14ac:dyDescent="0.2">
      <c r="A94" s="81" t="str">
        <f t="shared" si="20"/>
        <v xml:space="preserve"> </v>
      </c>
      <c r="B94" s="82">
        <f t="shared" si="33"/>
        <v>93</v>
      </c>
      <c r="C94" s="86"/>
      <c r="D94" s="95"/>
      <c r="E94" s="110"/>
      <c r="F94" s="100"/>
      <c r="G94" s="115"/>
      <c r="H94" s="95"/>
      <c r="I94" s="95"/>
      <c r="J94" s="95"/>
      <c r="K94" s="95"/>
      <c r="L94" s="95"/>
      <c r="M94" s="95"/>
      <c r="N94" s="95"/>
      <c r="O94" s="95"/>
      <c r="P94" s="95"/>
      <c r="Q94" s="117"/>
      <c r="R94" s="95"/>
      <c r="S94" s="95"/>
      <c r="T94" s="95"/>
      <c r="U94" s="95"/>
      <c r="V94" s="95"/>
      <c r="W94" s="95"/>
      <c r="X94" s="95"/>
      <c r="Y94" s="95"/>
      <c r="Z94" s="95"/>
      <c r="AA94" s="117"/>
      <c r="AB94" s="95"/>
      <c r="AC94" s="95"/>
      <c r="AD94" s="95"/>
      <c r="AE94" s="95"/>
      <c r="AF94" s="95"/>
      <c r="AG94" s="95"/>
      <c r="AH94" s="95"/>
      <c r="AI94" s="95"/>
      <c r="AJ94" s="95"/>
      <c r="AK94" s="117"/>
      <c r="AL94" s="95"/>
      <c r="AM94" s="95"/>
      <c r="AN94" s="95"/>
      <c r="AO94" s="95"/>
      <c r="AP94" s="95"/>
      <c r="AQ94" s="95"/>
      <c r="AR94" s="95"/>
      <c r="AS94" s="95"/>
      <c r="AT94" s="95"/>
      <c r="AU94" s="117"/>
      <c r="AV94" s="95"/>
      <c r="AW94" s="95"/>
      <c r="AX94" s="95"/>
      <c r="AY94" s="95"/>
      <c r="AZ94" s="95"/>
      <c r="BA94" s="95"/>
      <c r="BB94" s="95"/>
      <c r="BC94" s="95"/>
      <c r="BD94" s="95"/>
      <c r="BE94" s="117"/>
      <c r="BF94" s="95"/>
      <c r="BG94" s="95"/>
      <c r="BH94" s="95"/>
      <c r="BI94" s="95"/>
      <c r="BJ94" s="95"/>
      <c r="BK94" s="95"/>
      <c r="BL94" s="95"/>
      <c r="BM94" s="95"/>
      <c r="BN94" s="95"/>
      <c r="BO94" s="117"/>
      <c r="BP94" s="95"/>
      <c r="BQ94" s="95"/>
      <c r="BR94" s="95"/>
      <c r="BS94" s="95"/>
      <c r="BT94" s="95"/>
      <c r="BU94" s="95"/>
      <c r="BV94" s="95"/>
      <c r="BW94" s="95"/>
      <c r="BX94" s="95"/>
      <c r="BY94" s="95"/>
      <c r="BZ94" s="82" t="str">
        <f t="shared" si="25"/>
        <v/>
      </c>
      <c r="CA94" s="82" t="str">
        <f t="shared" si="21"/>
        <v/>
      </c>
      <c r="CB94" s="82" t="str">
        <f t="shared" si="26"/>
        <v/>
      </c>
      <c r="CC94" s="82" t="str">
        <f t="shared" si="22"/>
        <v/>
      </c>
      <c r="CD94" s="82" t="str">
        <f t="shared" si="27"/>
        <v/>
      </c>
      <c r="CE94" s="82" t="str">
        <f t="shared" si="28"/>
        <v/>
      </c>
      <c r="CF94" s="82" t="str">
        <f t="shared" si="29"/>
        <v/>
      </c>
      <c r="CG94" s="107" t="str">
        <f t="shared" si="30"/>
        <v/>
      </c>
      <c r="CJ94" s="85" t="str">
        <f t="shared" si="23"/>
        <v>Y</v>
      </c>
      <c r="CK94" s="85" t="str">
        <f t="shared" si="24"/>
        <v>Y</v>
      </c>
      <c r="CL94" s="85" t="str">
        <f t="shared" si="31"/>
        <v>N</v>
      </c>
      <c r="CM94" s="84" t="str">
        <f t="shared" si="32"/>
        <v/>
      </c>
    </row>
    <row r="95" spans="1:91" hidden="1" x14ac:dyDescent="0.2">
      <c r="A95" s="81" t="str">
        <f t="shared" si="20"/>
        <v xml:space="preserve"> </v>
      </c>
      <c r="B95" s="82">
        <f t="shared" si="33"/>
        <v>94</v>
      </c>
      <c r="C95" s="86"/>
      <c r="D95" s="95"/>
      <c r="E95" s="110"/>
      <c r="F95" s="100"/>
      <c r="G95" s="115"/>
      <c r="H95" s="95"/>
      <c r="I95" s="95"/>
      <c r="J95" s="95"/>
      <c r="K95" s="95"/>
      <c r="L95" s="95"/>
      <c r="M95" s="95"/>
      <c r="N95" s="95"/>
      <c r="O95" s="95"/>
      <c r="P95" s="95"/>
      <c r="Q95" s="117"/>
      <c r="R95" s="95"/>
      <c r="S95" s="95"/>
      <c r="T95" s="95"/>
      <c r="U95" s="95"/>
      <c r="V95" s="95"/>
      <c r="W95" s="95"/>
      <c r="X95" s="95"/>
      <c r="Y95" s="95"/>
      <c r="Z95" s="95"/>
      <c r="AA95" s="117"/>
      <c r="AB95" s="95"/>
      <c r="AC95" s="95"/>
      <c r="AD95" s="95"/>
      <c r="AE95" s="95"/>
      <c r="AF95" s="95"/>
      <c r="AG95" s="95"/>
      <c r="AH95" s="95"/>
      <c r="AI95" s="95"/>
      <c r="AJ95" s="95"/>
      <c r="AK95" s="117"/>
      <c r="AL95" s="95"/>
      <c r="AM95" s="95"/>
      <c r="AN95" s="95"/>
      <c r="AO95" s="95"/>
      <c r="AP95" s="95"/>
      <c r="AQ95" s="95"/>
      <c r="AR95" s="95"/>
      <c r="AS95" s="95"/>
      <c r="AT95" s="95"/>
      <c r="AU95" s="117"/>
      <c r="AV95" s="95"/>
      <c r="AW95" s="95"/>
      <c r="AX95" s="95"/>
      <c r="AY95" s="95"/>
      <c r="AZ95" s="95"/>
      <c r="BA95" s="95"/>
      <c r="BB95" s="95"/>
      <c r="BC95" s="95"/>
      <c r="BD95" s="95"/>
      <c r="BE95" s="117"/>
      <c r="BF95" s="95"/>
      <c r="BG95" s="95"/>
      <c r="BH95" s="95"/>
      <c r="BI95" s="95"/>
      <c r="BJ95" s="95"/>
      <c r="BK95" s="95"/>
      <c r="BL95" s="95"/>
      <c r="BM95" s="95"/>
      <c r="BN95" s="95"/>
      <c r="BO95" s="117"/>
      <c r="BP95" s="95"/>
      <c r="BQ95" s="95"/>
      <c r="BR95" s="95"/>
      <c r="BS95" s="95"/>
      <c r="BT95" s="95"/>
      <c r="BU95" s="95"/>
      <c r="BV95" s="95"/>
      <c r="BW95" s="95"/>
      <c r="BX95" s="95"/>
      <c r="BY95" s="95"/>
      <c r="BZ95" s="82" t="str">
        <f t="shared" si="25"/>
        <v/>
      </c>
      <c r="CA95" s="82" t="str">
        <f t="shared" si="21"/>
        <v/>
      </c>
      <c r="CB95" s="82" t="str">
        <f t="shared" si="26"/>
        <v/>
      </c>
      <c r="CC95" s="82" t="str">
        <f t="shared" si="22"/>
        <v/>
      </c>
      <c r="CD95" s="82" t="str">
        <f t="shared" si="27"/>
        <v/>
      </c>
      <c r="CE95" s="82" t="str">
        <f t="shared" si="28"/>
        <v/>
      </c>
      <c r="CF95" s="82" t="str">
        <f t="shared" si="29"/>
        <v/>
      </c>
      <c r="CG95" s="107" t="str">
        <f t="shared" si="30"/>
        <v/>
      </c>
      <c r="CJ95" s="85" t="str">
        <f t="shared" si="23"/>
        <v>Y</v>
      </c>
      <c r="CK95" s="85" t="str">
        <f t="shared" si="24"/>
        <v>Y</v>
      </c>
      <c r="CL95" s="85" t="str">
        <f t="shared" si="31"/>
        <v>N</v>
      </c>
      <c r="CM95" s="84" t="str">
        <f t="shared" si="32"/>
        <v/>
      </c>
    </row>
    <row r="96" spans="1:91" hidden="1" x14ac:dyDescent="0.2">
      <c r="A96" s="81" t="str">
        <f t="shared" si="20"/>
        <v xml:space="preserve"> </v>
      </c>
      <c r="B96" s="82">
        <f t="shared" si="33"/>
        <v>95</v>
      </c>
      <c r="C96" s="86"/>
      <c r="D96" s="95"/>
      <c r="E96" s="110"/>
      <c r="F96" s="100"/>
      <c r="G96" s="115"/>
      <c r="H96" s="95"/>
      <c r="I96" s="95"/>
      <c r="J96" s="95"/>
      <c r="K96" s="95"/>
      <c r="L96" s="95"/>
      <c r="M96" s="95"/>
      <c r="N96" s="95"/>
      <c r="O96" s="95"/>
      <c r="P96" s="95"/>
      <c r="Q96" s="117"/>
      <c r="R96" s="95"/>
      <c r="S96" s="95"/>
      <c r="T96" s="95"/>
      <c r="U96" s="95"/>
      <c r="V96" s="95"/>
      <c r="W96" s="95"/>
      <c r="X96" s="95"/>
      <c r="Y96" s="95"/>
      <c r="Z96" s="95"/>
      <c r="AA96" s="117"/>
      <c r="AB96" s="95"/>
      <c r="AC96" s="95"/>
      <c r="AD96" s="95"/>
      <c r="AE96" s="95"/>
      <c r="AF96" s="95"/>
      <c r="AG96" s="95"/>
      <c r="AH96" s="95"/>
      <c r="AI96" s="95"/>
      <c r="AJ96" s="95"/>
      <c r="AK96" s="117"/>
      <c r="AL96" s="95"/>
      <c r="AM96" s="95"/>
      <c r="AN96" s="95"/>
      <c r="AO96" s="95"/>
      <c r="AP96" s="95"/>
      <c r="AQ96" s="95"/>
      <c r="AR96" s="95"/>
      <c r="AS96" s="95"/>
      <c r="AT96" s="95"/>
      <c r="AU96" s="117"/>
      <c r="AV96" s="95"/>
      <c r="AW96" s="95"/>
      <c r="AX96" s="95"/>
      <c r="AY96" s="95"/>
      <c r="AZ96" s="95"/>
      <c r="BA96" s="95"/>
      <c r="BB96" s="95"/>
      <c r="BC96" s="95"/>
      <c r="BD96" s="95"/>
      <c r="BE96" s="117"/>
      <c r="BF96" s="95"/>
      <c r="BG96" s="95"/>
      <c r="BH96" s="95"/>
      <c r="BI96" s="95"/>
      <c r="BJ96" s="95"/>
      <c r="BK96" s="95"/>
      <c r="BL96" s="95"/>
      <c r="BM96" s="95"/>
      <c r="BN96" s="95"/>
      <c r="BO96" s="117"/>
      <c r="BP96" s="95"/>
      <c r="BQ96" s="95"/>
      <c r="BR96" s="95"/>
      <c r="BS96" s="95"/>
      <c r="BT96" s="95"/>
      <c r="BU96" s="95"/>
      <c r="BV96" s="95"/>
      <c r="BW96" s="95"/>
      <c r="BX96" s="95"/>
      <c r="BY96" s="95"/>
      <c r="BZ96" s="82" t="str">
        <f t="shared" si="25"/>
        <v/>
      </c>
      <c r="CA96" s="82" t="str">
        <f t="shared" si="21"/>
        <v/>
      </c>
      <c r="CB96" s="82" t="str">
        <f t="shared" si="26"/>
        <v/>
      </c>
      <c r="CC96" s="82" t="str">
        <f t="shared" si="22"/>
        <v/>
      </c>
      <c r="CD96" s="82" t="str">
        <f t="shared" si="27"/>
        <v/>
      </c>
      <c r="CE96" s="82" t="str">
        <f t="shared" si="28"/>
        <v/>
      </c>
      <c r="CF96" s="82" t="str">
        <f t="shared" si="29"/>
        <v/>
      </c>
      <c r="CG96" s="107" t="str">
        <f t="shared" si="30"/>
        <v/>
      </c>
      <c r="CJ96" s="85" t="str">
        <f t="shared" si="23"/>
        <v>Y</v>
      </c>
      <c r="CK96" s="85" t="str">
        <f t="shared" si="24"/>
        <v>Y</v>
      </c>
      <c r="CL96" s="85" t="str">
        <f t="shared" si="31"/>
        <v>N</v>
      </c>
      <c r="CM96" s="84" t="str">
        <f t="shared" si="32"/>
        <v/>
      </c>
    </row>
    <row r="97" spans="1:91" hidden="1" x14ac:dyDescent="0.2">
      <c r="A97" s="81" t="str">
        <f t="shared" si="20"/>
        <v xml:space="preserve"> </v>
      </c>
      <c r="B97" s="82">
        <f t="shared" si="33"/>
        <v>96</v>
      </c>
      <c r="C97" s="86"/>
      <c r="D97" s="95"/>
      <c r="E97" s="110"/>
      <c r="F97" s="100"/>
      <c r="G97" s="115"/>
      <c r="H97" s="95"/>
      <c r="I97" s="95"/>
      <c r="J97" s="95"/>
      <c r="K97" s="95"/>
      <c r="L97" s="95"/>
      <c r="M97" s="95"/>
      <c r="N97" s="95"/>
      <c r="O97" s="95"/>
      <c r="P97" s="95"/>
      <c r="Q97" s="117"/>
      <c r="R97" s="95"/>
      <c r="S97" s="95"/>
      <c r="T97" s="95"/>
      <c r="U97" s="95"/>
      <c r="V97" s="95"/>
      <c r="W97" s="95"/>
      <c r="X97" s="95"/>
      <c r="Y97" s="95"/>
      <c r="Z97" s="95"/>
      <c r="AA97" s="117"/>
      <c r="AB97" s="95"/>
      <c r="AC97" s="95"/>
      <c r="AD97" s="95"/>
      <c r="AE97" s="95"/>
      <c r="AF97" s="95"/>
      <c r="AG97" s="95"/>
      <c r="AH97" s="95"/>
      <c r="AI97" s="95"/>
      <c r="AJ97" s="95"/>
      <c r="AK97" s="117"/>
      <c r="AL97" s="95"/>
      <c r="AM97" s="95"/>
      <c r="AN97" s="95"/>
      <c r="AO97" s="95"/>
      <c r="AP97" s="95"/>
      <c r="AQ97" s="95"/>
      <c r="AR97" s="95"/>
      <c r="AS97" s="95"/>
      <c r="AT97" s="95"/>
      <c r="AU97" s="117"/>
      <c r="AV97" s="95"/>
      <c r="AW97" s="95"/>
      <c r="AX97" s="95"/>
      <c r="AY97" s="95"/>
      <c r="AZ97" s="95"/>
      <c r="BA97" s="95"/>
      <c r="BB97" s="95"/>
      <c r="BC97" s="95"/>
      <c r="BD97" s="95"/>
      <c r="BE97" s="117"/>
      <c r="BF97" s="95"/>
      <c r="BG97" s="95"/>
      <c r="BH97" s="95"/>
      <c r="BI97" s="95"/>
      <c r="BJ97" s="95"/>
      <c r="BK97" s="95"/>
      <c r="BL97" s="95"/>
      <c r="BM97" s="95"/>
      <c r="BN97" s="95"/>
      <c r="BO97" s="117"/>
      <c r="BP97" s="95"/>
      <c r="BQ97" s="95"/>
      <c r="BR97" s="95"/>
      <c r="BS97" s="95"/>
      <c r="BT97" s="95"/>
      <c r="BU97" s="95"/>
      <c r="BV97" s="95"/>
      <c r="BW97" s="95"/>
      <c r="BX97" s="95"/>
      <c r="BY97" s="95"/>
      <c r="BZ97" s="82" t="str">
        <f t="shared" si="25"/>
        <v/>
      </c>
      <c r="CA97" s="82" t="str">
        <f t="shared" si="21"/>
        <v/>
      </c>
      <c r="CB97" s="82" t="str">
        <f t="shared" si="26"/>
        <v/>
      </c>
      <c r="CC97" s="82" t="str">
        <f t="shared" si="22"/>
        <v/>
      </c>
      <c r="CD97" s="82" t="str">
        <f t="shared" si="27"/>
        <v/>
      </c>
      <c r="CE97" s="82" t="str">
        <f t="shared" si="28"/>
        <v/>
      </c>
      <c r="CF97" s="82" t="str">
        <f t="shared" si="29"/>
        <v/>
      </c>
      <c r="CG97" s="107" t="str">
        <f t="shared" si="30"/>
        <v/>
      </c>
      <c r="CJ97" s="85" t="str">
        <f t="shared" si="23"/>
        <v>Y</v>
      </c>
      <c r="CK97" s="85" t="str">
        <f t="shared" si="24"/>
        <v>Y</v>
      </c>
      <c r="CL97" s="85" t="str">
        <f t="shared" si="31"/>
        <v>N</v>
      </c>
      <c r="CM97" s="84" t="str">
        <f t="shared" si="32"/>
        <v/>
      </c>
    </row>
    <row r="98" spans="1:91" hidden="1" x14ac:dyDescent="0.2">
      <c r="A98" s="81" t="str">
        <f t="shared" si="20"/>
        <v xml:space="preserve"> </v>
      </c>
      <c r="B98" s="82">
        <f t="shared" si="33"/>
        <v>97</v>
      </c>
      <c r="C98" s="86"/>
      <c r="D98" s="95"/>
      <c r="E98" s="110"/>
      <c r="F98" s="100"/>
      <c r="G98" s="115"/>
      <c r="H98" s="95"/>
      <c r="I98" s="95"/>
      <c r="J98" s="95"/>
      <c r="K98" s="95"/>
      <c r="L98" s="95"/>
      <c r="M98" s="95"/>
      <c r="N98" s="95"/>
      <c r="O98" s="95"/>
      <c r="P98" s="95"/>
      <c r="Q98" s="117"/>
      <c r="R98" s="95"/>
      <c r="S98" s="95"/>
      <c r="T98" s="95"/>
      <c r="U98" s="95"/>
      <c r="V98" s="95"/>
      <c r="W98" s="95"/>
      <c r="X98" s="95"/>
      <c r="Y98" s="95"/>
      <c r="Z98" s="95"/>
      <c r="AA98" s="117"/>
      <c r="AB98" s="95"/>
      <c r="AC98" s="95"/>
      <c r="AD98" s="95"/>
      <c r="AE98" s="95"/>
      <c r="AF98" s="95"/>
      <c r="AG98" s="95"/>
      <c r="AH98" s="95"/>
      <c r="AI98" s="95"/>
      <c r="AJ98" s="95"/>
      <c r="AK98" s="117"/>
      <c r="AL98" s="95"/>
      <c r="AM98" s="95"/>
      <c r="AN98" s="95"/>
      <c r="AO98" s="95"/>
      <c r="AP98" s="95"/>
      <c r="AQ98" s="95"/>
      <c r="AR98" s="95"/>
      <c r="AS98" s="95"/>
      <c r="AT98" s="95"/>
      <c r="AU98" s="117"/>
      <c r="AV98" s="95"/>
      <c r="AW98" s="95"/>
      <c r="AX98" s="95"/>
      <c r="AY98" s="95"/>
      <c r="AZ98" s="95"/>
      <c r="BA98" s="95"/>
      <c r="BB98" s="95"/>
      <c r="BC98" s="95"/>
      <c r="BD98" s="95"/>
      <c r="BE98" s="117"/>
      <c r="BF98" s="95"/>
      <c r="BG98" s="95"/>
      <c r="BH98" s="95"/>
      <c r="BI98" s="95"/>
      <c r="BJ98" s="95"/>
      <c r="BK98" s="95"/>
      <c r="BL98" s="95"/>
      <c r="BM98" s="95"/>
      <c r="BN98" s="95"/>
      <c r="BO98" s="117"/>
      <c r="BP98" s="95"/>
      <c r="BQ98" s="95"/>
      <c r="BR98" s="95"/>
      <c r="BS98" s="95"/>
      <c r="BT98" s="95"/>
      <c r="BU98" s="95"/>
      <c r="BV98" s="95"/>
      <c r="BW98" s="95"/>
      <c r="BX98" s="95"/>
      <c r="BY98" s="95"/>
      <c r="BZ98" s="82" t="str">
        <f t="shared" si="25"/>
        <v/>
      </c>
      <c r="CA98" s="82" t="str">
        <f t="shared" si="21"/>
        <v/>
      </c>
      <c r="CB98" s="82" t="str">
        <f t="shared" si="26"/>
        <v/>
      </c>
      <c r="CC98" s="82" t="str">
        <f t="shared" si="22"/>
        <v/>
      </c>
      <c r="CD98" s="82" t="str">
        <f t="shared" si="27"/>
        <v/>
      </c>
      <c r="CE98" s="82" t="str">
        <f t="shared" si="28"/>
        <v/>
      </c>
      <c r="CF98" s="82" t="str">
        <f t="shared" si="29"/>
        <v/>
      </c>
      <c r="CG98" s="107" t="str">
        <f t="shared" si="30"/>
        <v/>
      </c>
      <c r="CJ98" s="85" t="str">
        <f t="shared" si="23"/>
        <v>Y</v>
      </c>
      <c r="CK98" s="85" t="str">
        <f t="shared" si="24"/>
        <v>Y</v>
      </c>
      <c r="CL98" s="85" t="str">
        <f t="shared" si="31"/>
        <v>N</v>
      </c>
      <c r="CM98" s="84" t="str">
        <f t="shared" si="32"/>
        <v/>
      </c>
    </row>
    <row r="99" spans="1:91" hidden="1" x14ac:dyDescent="0.2">
      <c r="A99" s="81" t="str">
        <f t="shared" si="20"/>
        <v xml:space="preserve"> </v>
      </c>
      <c r="B99" s="82">
        <f t="shared" si="33"/>
        <v>98</v>
      </c>
      <c r="C99" s="86"/>
      <c r="D99" s="95"/>
      <c r="E99" s="110"/>
      <c r="F99" s="100"/>
      <c r="G99" s="115"/>
      <c r="H99" s="95"/>
      <c r="I99" s="95"/>
      <c r="J99" s="95"/>
      <c r="K99" s="95"/>
      <c r="L99" s="95"/>
      <c r="M99" s="95"/>
      <c r="N99" s="95"/>
      <c r="O99" s="95"/>
      <c r="P99" s="95"/>
      <c r="Q99" s="117"/>
      <c r="R99" s="95"/>
      <c r="S99" s="95"/>
      <c r="T99" s="95"/>
      <c r="U99" s="95"/>
      <c r="V99" s="95"/>
      <c r="W99" s="95"/>
      <c r="X99" s="95"/>
      <c r="Y99" s="95"/>
      <c r="Z99" s="95"/>
      <c r="AA99" s="117"/>
      <c r="AB99" s="95"/>
      <c r="AC99" s="95"/>
      <c r="AD99" s="95"/>
      <c r="AE99" s="95"/>
      <c r="AF99" s="95"/>
      <c r="AG99" s="95"/>
      <c r="AH99" s="95"/>
      <c r="AI99" s="95"/>
      <c r="AJ99" s="95"/>
      <c r="AK99" s="117"/>
      <c r="AL99" s="95"/>
      <c r="AM99" s="95"/>
      <c r="AN99" s="95"/>
      <c r="AO99" s="95"/>
      <c r="AP99" s="95"/>
      <c r="AQ99" s="95"/>
      <c r="AR99" s="95"/>
      <c r="AS99" s="95"/>
      <c r="AT99" s="95"/>
      <c r="AU99" s="117"/>
      <c r="AV99" s="95"/>
      <c r="AW99" s="95"/>
      <c r="AX99" s="95"/>
      <c r="AY99" s="95"/>
      <c r="AZ99" s="95"/>
      <c r="BA99" s="95"/>
      <c r="BB99" s="95"/>
      <c r="BC99" s="95"/>
      <c r="BD99" s="95"/>
      <c r="BE99" s="117"/>
      <c r="BF99" s="95"/>
      <c r="BG99" s="95"/>
      <c r="BH99" s="95"/>
      <c r="BI99" s="95"/>
      <c r="BJ99" s="95"/>
      <c r="BK99" s="95"/>
      <c r="BL99" s="95"/>
      <c r="BM99" s="95"/>
      <c r="BN99" s="95"/>
      <c r="BO99" s="117"/>
      <c r="BP99" s="95"/>
      <c r="BQ99" s="95"/>
      <c r="BR99" s="95"/>
      <c r="BS99" s="95"/>
      <c r="BT99" s="95"/>
      <c r="BU99" s="95"/>
      <c r="BV99" s="95"/>
      <c r="BW99" s="95"/>
      <c r="BX99" s="95"/>
      <c r="BY99" s="95"/>
      <c r="BZ99" s="82" t="str">
        <f t="shared" si="25"/>
        <v/>
      </c>
      <c r="CA99" s="82" t="str">
        <f t="shared" si="21"/>
        <v/>
      </c>
      <c r="CB99" s="82" t="str">
        <f t="shared" si="26"/>
        <v/>
      </c>
      <c r="CC99" s="82" t="str">
        <f t="shared" si="22"/>
        <v/>
      </c>
      <c r="CD99" s="82" t="str">
        <f t="shared" si="27"/>
        <v/>
      </c>
      <c r="CE99" s="82" t="str">
        <f t="shared" si="28"/>
        <v/>
      </c>
      <c r="CF99" s="82" t="str">
        <f t="shared" si="29"/>
        <v/>
      </c>
      <c r="CG99" s="107" t="str">
        <f t="shared" si="30"/>
        <v/>
      </c>
      <c r="CJ99" s="85" t="str">
        <f t="shared" si="23"/>
        <v>Y</v>
      </c>
      <c r="CK99" s="85" t="str">
        <f t="shared" si="24"/>
        <v>Y</v>
      </c>
      <c r="CL99" s="85" t="str">
        <f t="shared" si="31"/>
        <v>N</v>
      </c>
      <c r="CM99" s="84" t="str">
        <f t="shared" si="32"/>
        <v/>
      </c>
    </row>
    <row r="100" spans="1:91" hidden="1" x14ac:dyDescent="0.2">
      <c r="A100" s="81" t="str">
        <f t="shared" si="20"/>
        <v xml:space="preserve"> </v>
      </c>
      <c r="B100" s="82">
        <f t="shared" si="33"/>
        <v>99</v>
      </c>
      <c r="C100" s="86"/>
      <c r="D100" s="95"/>
      <c r="E100" s="110"/>
      <c r="F100" s="100"/>
      <c r="G100" s="115"/>
      <c r="H100" s="95"/>
      <c r="I100" s="95"/>
      <c r="J100" s="95"/>
      <c r="K100" s="95"/>
      <c r="L100" s="95"/>
      <c r="M100" s="95"/>
      <c r="N100" s="95"/>
      <c r="O100" s="95"/>
      <c r="P100" s="95"/>
      <c r="Q100" s="117"/>
      <c r="R100" s="95"/>
      <c r="S100" s="95"/>
      <c r="T100" s="95"/>
      <c r="U100" s="95"/>
      <c r="V100" s="95"/>
      <c r="W100" s="95"/>
      <c r="X100" s="95"/>
      <c r="Y100" s="95"/>
      <c r="Z100" s="95"/>
      <c r="AA100" s="117"/>
      <c r="AB100" s="95"/>
      <c r="AC100" s="95"/>
      <c r="AD100" s="95"/>
      <c r="AE100" s="95"/>
      <c r="AF100" s="95"/>
      <c r="AG100" s="95"/>
      <c r="AH100" s="95"/>
      <c r="AI100" s="95"/>
      <c r="AJ100" s="95"/>
      <c r="AK100" s="117"/>
      <c r="AL100" s="95"/>
      <c r="AM100" s="95"/>
      <c r="AN100" s="95"/>
      <c r="AO100" s="95"/>
      <c r="AP100" s="95"/>
      <c r="AQ100" s="95"/>
      <c r="AR100" s="95"/>
      <c r="AS100" s="95"/>
      <c r="AT100" s="95"/>
      <c r="AU100" s="117"/>
      <c r="AV100" s="95"/>
      <c r="AW100" s="95"/>
      <c r="AX100" s="95"/>
      <c r="AY100" s="95"/>
      <c r="AZ100" s="95"/>
      <c r="BA100" s="95"/>
      <c r="BB100" s="95"/>
      <c r="BC100" s="95"/>
      <c r="BD100" s="95"/>
      <c r="BE100" s="117"/>
      <c r="BF100" s="95"/>
      <c r="BG100" s="95"/>
      <c r="BH100" s="95"/>
      <c r="BI100" s="95"/>
      <c r="BJ100" s="95"/>
      <c r="BK100" s="95"/>
      <c r="BL100" s="95"/>
      <c r="BM100" s="95"/>
      <c r="BN100" s="95"/>
      <c r="BO100" s="117"/>
      <c r="BP100" s="95"/>
      <c r="BQ100" s="95"/>
      <c r="BR100" s="95"/>
      <c r="BS100" s="95"/>
      <c r="BT100" s="95"/>
      <c r="BU100" s="95"/>
      <c r="BV100" s="95"/>
      <c r="BW100" s="95"/>
      <c r="BX100" s="95"/>
      <c r="BY100" s="95"/>
      <c r="BZ100" s="82" t="str">
        <f t="shared" si="25"/>
        <v/>
      </c>
      <c r="CA100" s="82" t="str">
        <f t="shared" si="21"/>
        <v/>
      </c>
      <c r="CB100" s="82" t="str">
        <f t="shared" si="26"/>
        <v/>
      </c>
      <c r="CC100" s="82" t="str">
        <f t="shared" si="22"/>
        <v/>
      </c>
      <c r="CD100" s="82" t="str">
        <f t="shared" si="27"/>
        <v/>
      </c>
      <c r="CE100" s="82" t="str">
        <f t="shared" si="28"/>
        <v/>
      </c>
      <c r="CF100" s="82" t="str">
        <f t="shared" si="29"/>
        <v/>
      </c>
      <c r="CG100" s="107" t="str">
        <f t="shared" si="30"/>
        <v/>
      </c>
      <c r="CJ100" s="85" t="str">
        <f t="shared" si="23"/>
        <v>Y</v>
      </c>
      <c r="CK100" s="85" t="str">
        <f t="shared" si="24"/>
        <v>Y</v>
      </c>
      <c r="CL100" s="85" t="str">
        <f t="shared" si="31"/>
        <v>N</v>
      </c>
      <c r="CM100" s="84" t="str">
        <f t="shared" si="32"/>
        <v/>
      </c>
    </row>
    <row r="101" spans="1:91" hidden="1" x14ac:dyDescent="0.2">
      <c r="A101" s="81" t="str">
        <f t="shared" si="20"/>
        <v xml:space="preserve"> </v>
      </c>
      <c r="B101" s="82">
        <f>B100+1</f>
        <v>100</v>
      </c>
      <c r="C101" s="86"/>
      <c r="D101" s="95"/>
      <c r="E101" s="110"/>
      <c r="F101" s="100"/>
      <c r="G101" s="115"/>
      <c r="H101" s="95"/>
      <c r="I101" s="95"/>
      <c r="J101" s="95"/>
      <c r="K101" s="95"/>
      <c r="L101" s="95"/>
      <c r="M101" s="95"/>
      <c r="N101" s="95"/>
      <c r="O101" s="95"/>
      <c r="P101" s="95"/>
      <c r="Q101" s="117"/>
      <c r="R101" s="95"/>
      <c r="S101" s="95"/>
      <c r="T101" s="95"/>
      <c r="U101" s="95"/>
      <c r="V101" s="95"/>
      <c r="W101" s="95"/>
      <c r="X101" s="95"/>
      <c r="Y101" s="95"/>
      <c r="Z101" s="95"/>
      <c r="AA101" s="117"/>
      <c r="AB101" s="95"/>
      <c r="AC101" s="95"/>
      <c r="AD101" s="95"/>
      <c r="AE101" s="95"/>
      <c r="AF101" s="95"/>
      <c r="AG101" s="95"/>
      <c r="AH101" s="95"/>
      <c r="AI101" s="95"/>
      <c r="AJ101" s="95"/>
      <c r="AK101" s="117"/>
      <c r="AL101" s="95"/>
      <c r="AM101" s="95"/>
      <c r="AN101" s="95"/>
      <c r="AO101" s="95"/>
      <c r="AP101" s="95"/>
      <c r="AQ101" s="95"/>
      <c r="AR101" s="95"/>
      <c r="AS101" s="95"/>
      <c r="AT101" s="95"/>
      <c r="AU101" s="117"/>
      <c r="AV101" s="95"/>
      <c r="AW101" s="95"/>
      <c r="AX101" s="95"/>
      <c r="AY101" s="95"/>
      <c r="AZ101" s="95"/>
      <c r="BA101" s="95"/>
      <c r="BB101" s="95"/>
      <c r="BC101" s="95"/>
      <c r="BD101" s="95"/>
      <c r="BE101" s="117"/>
      <c r="BF101" s="95"/>
      <c r="BG101" s="95"/>
      <c r="BH101" s="95"/>
      <c r="BI101" s="95"/>
      <c r="BJ101" s="95"/>
      <c r="BK101" s="95"/>
      <c r="BL101" s="95"/>
      <c r="BM101" s="95"/>
      <c r="BN101" s="95"/>
      <c r="BO101" s="117"/>
      <c r="BP101" s="95"/>
      <c r="BQ101" s="95"/>
      <c r="BR101" s="95"/>
      <c r="BS101" s="95"/>
      <c r="BT101" s="95"/>
      <c r="BU101" s="95"/>
      <c r="BV101" s="95"/>
      <c r="BW101" s="95"/>
      <c r="BX101" s="95"/>
      <c r="BY101" s="95"/>
      <c r="BZ101" s="82" t="str">
        <f t="shared" si="25"/>
        <v/>
      </c>
      <c r="CA101" s="82" t="str">
        <f t="shared" si="21"/>
        <v/>
      </c>
      <c r="CB101" s="82" t="str">
        <f t="shared" si="26"/>
        <v/>
      </c>
      <c r="CC101" s="82" t="str">
        <f t="shared" si="22"/>
        <v/>
      </c>
      <c r="CD101" s="82" t="str">
        <f t="shared" si="27"/>
        <v/>
      </c>
      <c r="CE101" s="82" t="str">
        <f t="shared" si="28"/>
        <v/>
      </c>
      <c r="CF101" s="82" t="str">
        <f t="shared" si="29"/>
        <v/>
      </c>
      <c r="CG101" s="107" t="str">
        <f t="shared" si="30"/>
        <v/>
      </c>
      <c r="CJ101" s="85" t="str">
        <f t="shared" si="23"/>
        <v>Y</v>
      </c>
      <c r="CK101" s="85" t="str">
        <f t="shared" si="24"/>
        <v>Y</v>
      </c>
      <c r="CL101" s="85" t="str">
        <f t="shared" si="31"/>
        <v>N</v>
      </c>
      <c r="CM101" s="84" t="str">
        <f t="shared" si="32"/>
        <v/>
      </c>
    </row>
  </sheetData>
  <sheetProtection algorithmName="SHA-512" hashValue="Fj4qDyJkNTe2gDyR+X7eNpaiGWrj22AyMAEC04qFojFEbvSvhxoum5KJ2an+xRXs3as5WGzbqgQ9aQD9Zylvpg==" saltValue="2QO8Pw3IBQQfJcytY0eS8A==" spinCount="100000" sheet="1" selectLockedCells="1" autoFilter="0"/>
  <autoFilter ref="A1:A101"/>
  <conditionalFormatting sqref="C2:F101">
    <cfRule type="expression" dxfId="18" priority="8">
      <formula>$CM2="no date"</formula>
    </cfRule>
  </conditionalFormatting>
  <conditionalFormatting sqref="G2:BY101">
    <cfRule type="expression" dxfId="17" priority="3">
      <formula>$CM2="no breeds"</formula>
    </cfRule>
  </conditionalFormatting>
  <conditionalFormatting sqref="M2:M101">
    <cfRule type="expression" dxfId="16" priority="1">
      <formula>$CM2="no breeds"</formula>
    </cfRule>
  </conditionalFormatting>
  <dataValidations disablePrompts="1" count="2">
    <dataValidation type="list" allowBlank="1" showInputMessage="1" showErrorMessage="1" sqref="F2:F101">
      <formula1>"X,x"</formula1>
    </dataValidation>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43" orientation="landscape" r:id="rId1"/>
  <ignoredErrors>
    <ignoredError sqref="CD2:CF2 A2 CJ2" formulaRange="1"/>
    <ignoredError sqref="CB1"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M101"/>
  <sheetViews>
    <sheetView showGridLines="0" showRowColHeaders="0" zoomScaleNormal="100" workbookViewId="0">
      <pane xSplit="22" ySplit="1" topLeftCell="W2" activePane="bottomRight" state="frozen"/>
      <selection pane="topRight" activeCell="W1" sqref="W1"/>
      <selection pane="bottomLeft" activeCell="A2" sqref="A2"/>
      <selection pane="bottomRight" activeCell="C2" sqref="C2"/>
    </sheetView>
  </sheetViews>
  <sheetFormatPr defaultRowHeight="12.75" x14ac:dyDescent="0.25"/>
  <cols>
    <col min="1" max="1" width="3.5703125" style="84" customWidth="1"/>
    <col min="2" max="2" width="4.42578125" style="84" customWidth="1"/>
    <col min="3" max="3" width="12.7109375" style="84" bestFit="1" customWidth="1"/>
    <col min="4" max="4" width="5.28515625" style="85" customWidth="1"/>
    <col min="5" max="5" width="23.7109375" style="84" customWidth="1"/>
    <col min="6" max="6" width="3.85546875" style="85" bestFit="1" customWidth="1"/>
    <col min="7" max="22" width="3.140625" style="84" hidden="1" customWidth="1"/>
    <col min="23" max="23" width="3.140625" style="85" customWidth="1"/>
    <col min="24" max="42" width="3.140625" style="85" hidden="1" customWidth="1"/>
    <col min="43" max="44" width="3.140625" style="85" customWidth="1"/>
    <col min="45" max="45" width="3.140625" style="85" hidden="1" customWidth="1"/>
    <col min="46" max="46" width="3.140625" style="85" customWidth="1"/>
    <col min="47" max="57" width="3.140625" style="85" hidden="1" customWidth="1"/>
    <col min="58" max="58" width="3.140625" style="85" customWidth="1"/>
    <col min="59" max="77" width="3.140625" style="85" hidden="1" customWidth="1"/>
    <col min="78" max="78" width="6.140625" style="85" bestFit="1" customWidth="1"/>
    <col min="79" max="81" width="6.140625" style="85" hidden="1" customWidth="1"/>
    <col min="82" max="82" width="5.5703125" style="85" hidden="1" customWidth="1"/>
    <col min="83" max="83" width="5.28515625" style="85" hidden="1" customWidth="1"/>
    <col min="84" max="84" width="6" style="85" hidden="1" customWidth="1"/>
    <col min="85" max="85" width="5.7109375" style="80" hidden="1" customWidth="1"/>
    <col min="86" max="87" width="9.140625" style="84" hidden="1" customWidth="1"/>
    <col min="88" max="90" width="9.140625" style="85" hidden="1" customWidth="1"/>
    <col min="91" max="91" width="9.140625" style="84" hidden="1" customWidth="1"/>
    <col min="92" max="16384" width="9.140625" style="84"/>
  </cols>
  <sheetData>
    <row r="1" spans="1:91" s="80" customFormat="1" ht="65.25" customHeight="1" x14ac:dyDescent="0.25">
      <c r="A1" s="76" t="str">
        <f>IF(CI1=5050,IF(CH1="D","       Verstecken",IF(CH1="F","       Cacher","       Unhide")),IF(CH1="D","       Zeigen",IF(CH1="F", "       Montrer","       Unhide")))</f>
        <v xml:space="preserve">       Verstecken</v>
      </c>
      <c r="B1" s="77" t="str">
        <f>IF($CH$1="D","Zeile",IF($CH$1="F","Ligne","Row"))</f>
        <v>Zeile</v>
      </c>
      <c r="C1" s="77" t="str">
        <f>IF($CH$1="D","Datum",IF($CH$1="F","Date","Date"))</f>
        <v>Datum</v>
      </c>
      <c r="D1" s="96" t="str">
        <f>IF($CH$1="D","Ausstel. Nr.",IF($CH$1="F","Numéro d'expo","Show number"))</f>
        <v>Ausstel. Nr.</v>
      </c>
      <c r="E1" s="94" t="str">
        <f>IF($CH$1="D","Ort",IF($CH$1="F","Lieu","Place"))</f>
        <v>Ort</v>
      </c>
      <c r="F1" s="98" t="str">
        <f>IF($CH$1="D","Nat. Ausst.",IF($CH$1="F","Expo nationale","National show"))</f>
        <v>Nat. Ausst.</v>
      </c>
      <c r="G1" s="101" t="s">
        <v>0</v>
      </c>
      <c r="H1" s="79" t="s">
        <v>2</v>
      </c>
      <c r="I1" s="79" t="s">
        <v>3</v>
      </c>
      <c r="J1" s="79" t="s">
        <v>4</v>
      </c>
      <c r="K1" s="79" t="s">
        <v>5</v>
      </c>
      <c r="L1" s="79" t="s">
        <v>8</v>
      </c>
      <c r="M1" s="79" t="s">
        <v>6</v>
      </c>
      <c r="N1" s="79" t="s">
        <v>102</v>
      </c>
      <c r="O1" s="79" t="s">
        <v>7</v>
      </c>
      <c r="P1" s="79" t="s">
        <v>9</v>
      </c>
      <c r="Q1" s="78" t="s">
        <v>10</v>
      </c>
      <c r="R1" s="79" t="s">
        <v>11</v>
      </c>
      <c r="S1" s="79" t="s">
        <v>12</v>
      </c>
      <c r="T1" s="79" t="s">
        <v>14</v>
      </c>
      <c r="U1" s="79" t="s">
        <v>15</v>
      </c>
      <c r="V1" s="79" t="s">
        <v>16</v>
      </c>
      <c r="W1" s="111"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113" t="s">
        <v>27</v>
      </c>
      <c r="AL1" s="112" t="s">
        <v>29</v>
      </c>
      <c r="AM1" s="112" t="s">
        <v>30</v>
      </c>
      <c r="AN1" s="112" t="s">
        <v>31</v>
      </c>
      <c r="AO1" s="112" t="s">
        <v>32</v>
      </c>
      <c r="AP1" s="112" t="s">
        <v>33</v>
      </c>
      <c r="AQ1" s="112" t="s">
        <v>18</v>
      </c>
      <c r="AR1" s="112" t="s">
        <v>34</v>
      </c>
      <c r="AS1" s="112" t="s">
        <v>35</v>
      </c>
      <c r="AT1" s="112" t="s">
        <v>36</v>
      </c>
      <c r="AU1" s="113" t="s">
        <v>37</v>
      </c>
      <c r="AV1" s="112" t="s">
        <v>28</v>
      </c>
      <c r="AW1" s="112" t="s">
        <v>38</v>
      </c>
      <c r="AX1" s="112" t="s">
        <v>39</v>
      </c>
      <c r="AY1" s="112" t="s">
        <v>40</v>
      </c>
      <c r="AZ1" s="112" t="s">
        <v>1</v>
      </c>
      <c r="BA1" s="112" t="s">
        <v>41</v>
      </c>
      <c r="BB1" s="112" t="s">
        <v>42</v>
      </c>
      <c r="BC1" s="112" t="s">
        <v>43</v>
      </c>
      <c r="BD1" s="112" t="s">
        <v>44</v>
      </c>
      <c r="BE1" s="113" t="s">
        <v>66</v>
      </c>
      <c r="BF1" s="112" t="s">
        <v>45</v>
      </c>
      <c r="BG1" s="112" t="s">
        <v>48</v>
      </c>
      <c r="BH1" s="112" t="s">
        <v>49</v>
      </c>
      <c r="BI1" s="112" t="s">
        <v>67</v>
      </c>
      <c r="BJ1" s="112" t="s">
        <v>68</v>
      </c>
      <c r="BK1" s="112" t="s">
        <v>69</v>
      </c>
      <c r="BL1" s="112" t="s">
        <v>72</v>
      </c>
      <c r="BM1" s="112" t="s">
        <v>70</v>
      </c>
      <c r="BN1" s="112" t="s">
        <v>71</v>
      </c>
      <c r="BO1" s="113"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Kategorie 1</v>
      </c>
      <c r="CA1" s="94" t="str">
        <f>IF($CH$1="D","Kategorie 2",IF($CH$1="F","Catégorie 2","Category 2"))</f>
        <v>Kategorie 2</v>
      </c>
      <c r="CB1" s="94" t="str">
        <f>IF($CH$1="D","Kategorie 3",IF($CH$1="F","Catégorie 3","Category 3"))</f>
        <v>Kategorie 3</v>
      </c>
      <c r="CC1" s="94" t="str">
        <f>IF($CH$1="D","Kategorie 4",IF($CH$1="F","Catégorie 4","Category 4"))</f>
        <v>Kategorie 4</v>
      </c>
      <c r="CD1" s="96" t="s">
        <v>149</v>
      </c>
      <c r="CE1" s="96" t="s">
        <v>56</v>
      </c>
      <c r="CF1" s="96" t="s">
        <v>144</v>
      </c>
      <c r="CG1" s="97" t="s">
        <v>143</v>
      </c>
      <c r="CH1" s="92" t="str">
        <f>Summary!G10</f>
        <v>D</v>
      </c>
      <c r="CI1" s="92">
        <v>5050</v>
      </c>
      <c r="CJ1" s="93" t="s">
        <v>173</v>
      </c>
      <c r="CK1" s="93" t="s">
        <v>174</v>
      </c>
      <c r="CL1" s="92" t="s">
        <v>175</v>
      </c>
      <c r="CM1" s="80" t="s">
        <v>176</v>
      </c>
    </row>
    <row r="2" spans="1:91" x14ac:dyDescent="0.25">
      <c r="A2" s="104" t="str">
        <f t="shared" ref="A2:A33" si="0">IF(COUNTA(C2:BY2)&gt;0,"Hide empty rows"," ")</f>
        <v xml:space="preserve"> </v>
      </c>
      <c r="B2" s="82">
        <v>1</v>
      </c>
      <c r="C2" s="140"/>
      <c r="D2" s="137"/>
      <c r="E2" s="138"/>
      <c r="F2" s="139"/>
      <c r="G2" s="102"/>
      <c r="H2" s="88"/>
      <c r="I2" s="86"/>
      <c r="J2" s="86"/>
      <c r="K2" s="86"/>
      <c r="L2" s="86"/>
      <c r="M2" s="86"/>
      <c r="N2" s="86"/>
      <c r="O2" s="86"/>
      <c r="P2" s="86"/>
      <c r="Q2" s="87"/>
      <c r="R2" s="88"/>
      <c r="S2" s="86"/>
      <c r="T2" s="86"/>
      <c r="U2" s="86"/>
      <c r="V2" s="99"/>
      <c r="W2" s="142"/>
      <c r="X2" s="143"/>
      <c r="Y2" s="143"/>
      <c r="Z2" s="143"/>
      <c r="AA2" s="144"/>
      <c r="AB2" s="143"/>
      <c r="AC2" s="143"/>
      <c r="AD2" s="143"/>
      <c r="AE2" s="143"/>
      <c r="AF2" s="143"/>
      <c r="AG2" s="143"/>
      <c r="AH2" s="143"/>
      <c r="AI2" s="143"/>
      <c r="AJ2" s="143"/>
      <c r="AK2" s="144"/>
      <c r="AL2" s="143"/>
      <c r="AM2" s="143"/>
      <c r="AN2" s="143"/>
      <c r="AO2" s="143"/>
      <c r="AP2" s="143"/>
      <c r="AQ2" s="143"/>
      <c r="AR2" s="143"/>
      <c r="AS2" s="143"/>
      <c r="AT2" s="143"/>
      <c r="AU2" s="144"/>
      <c r="AV2" s="143"/>
      <c r="AW2" s="143"/>
      <c r="AX2" s="143"/>
      <c r="AY2" s="143"/>
      <c r="AZ2" s="143"/>
      <c r="BA2" s="143"/>
      <c r="BB2" s="143"/>
      <c r="BC2" s="143"/>
      <c r="BD2" s="143"/>
      <c r="BE2" s="144"/>
      <c r="BF2" s="143"/>
      <c r="BG2" s="95"/>
      <c r="BH2" s="95"/>
      <c r="BI2" s="95"/>
      <c r="BJ2" s="95"/>
      <c r="BK2" s="95"/>
      <c r="BL2" s="95"/>
      <c r="BM2" s="95"/>
      <c r="BN2" s="95"/>
      <c r="BO2" s="117"/>
      <c r="BP2" s="95"/>
      <c r="BQ2" s="95"/>
      <c r="BR2" s="95"/>
      <c r="BS2" s="95"/>
      <c r="BT2" s="95"/>
      <c r="BU2" s="95"/>
      <c r="BV2" s="95"/>
      <c r="BW2" s="95"/>
      <c r="BX2" s="95"/>
      <c r="BY2" s="95"/>
      <c r="BZ2" s="82" t="str">
        <f>IF(W2+AQ2+AR2+AT2+BF2=0,"",W2+AQ2+AR2+AT2+BF2)</f>
        <v/>
      </c>
      <c r="CA2" s="82" t="str">
        <f>IF(H2+I2+AE2+AF2+AJ2+AK2+AL2+AV2+BE2=0,"",H2+I2+AE2+AF2+AJ2+AK2+AL2+AV2+BE2)</f>
        <v/>
      </c>
      <c r="CB2" s="82" t="str">
        <f>IF(K2+L2+M2+N2+O2+P2+Q2+S2+V2+AB2+AC2+AD2+AH2+AI2+AM2+AW2+AX2+AY2+BB2+BC2=0,"",K2+L2+M2+N2+O2+P2+Q2+S2+V2+AB2+AC2+AD2+AH2+AI2+AM2+AW2+AX2+AY2+BB2+BC2)</f>
        <v/>
      </c>
      <c r="CC2" s="82" t="str">
        <f>IF(G2+J2+R2+T2+U2+X2+Y2+AG2+AN2+AO2+AP2+AS2+AU2+AZ2+BA2+BD2=0,"",G2+J2+R2+T2+U2+X2+Y2+AG2+AN2+AO2+AP2+AS2+AU2+AZ2+BA2+BD2)</f>
        <v/>
      </c>
      <c r="CD2" s="82" t="str">
        <f>IF(SUM(Z2:AA2)=0,"",SUM(Z2:AA2))</f>
        <v/>
      </c>
      <c r="CE2" s="82" t="str">
        <f>IF(SUM(BI2:BY2)=0,"",SUM(BI2:BY2))</f>
        <v/>
      </c>
      <c r="CF2" s="82" t="str">
        <f>IF(SUM(BG2:BH2)=0,"",SUM(BG2:BH2))</f>
        <v/>
      </c>
      <c r="CG2" s="83" t="str">
        <f>IF(SUM(BZ2:CF2)=0,"",SUM(BZ2:CF2))</f>
        <v/>
      </c>
      <c r="CJ2" s="85" t="str">
        <f t="shared" ref="CJ2:CJ33" si="1">IF(COUNTA(C2:F2)=0,"Y","N")</f>
        <v>Y</v>
      </c>
      <c r="CK2" s="85" t="str">
        <f>IF(COUNTA(G2:BY2)=0,"Y","N")</f>
        <v>Y</v>
      </c>
      <c r="CL2" s="85" t="str">
        <f>IF((CJ2=CK2),"N","Y")</f>
        <v>N</v>
      </c>
      <c r="CM2" s="84" t="str">
        <f t="shared" ref="CM2:CM66" si="2">IF(CL2="Y",IF(CK2="Y","no breeds","no date"),"")</f>
        <v/>
      </c>
    </row>
    <row r="3" spans="1:91" x14ac:dyDescent="0.25">
      <c r="A3" s="104" t="str">
        <f t="shared" si="0"/>
        <v xml:space="preserve"> </v>
      </c>
      <c r="B3" s="82">
        <f>B2+1</f>
        <v>2</v>
      </c>
      <c r="C3" s="140"/>
      <c r="D3" s="137"/>
      <c r="E3" s="138"/>
      <c r="F3" s="139"/>
      <c r="G3" s="102"/>
      <c r="H3" s="86"/>
      <c r="I3" s="86"/>
      <c r="J3" s="86"/>
      <c r="K3" s="86"/>
      <c r="L3" s="86"/>
      <c r="M3" s="86"/>
      <c r="N3" s="86"/>
      <c r="O3" s="86"/>
      <c r="P3" s="86"/>
      <c r="Q3" s="87"/>
      <c r="R3" s="86"/>
      <c r="S3" s="86"/>
      <c r="T3" s="86"/>
      <c r="U3" s="86"/>
      <c r="V3" s="99"/>
      <c r="W3" s="142"/>
      <c r="X3" s="143"/>
      <c r="Y3" s="143"/>
      <c r="Z3" s="143"/>
      <c r="AA3" s="144"/>
      <c r="AB3" s="143"/>
      <c r="AC3" s="143"/>
      <c r="AD3" s="143"/>
      <c r="AE3" s="143"/>
      <c r="AF3" s="143"/>
      <c r="AG3" s="143"/>
      <c r="AH3" s="143"/>
      <c r="AI3" s="143"/>
      <c r="AJ3" s="143"/>
      <c r="AK3" s="144"/>
      <c r="AL3" s="143"/>
      <c r="AM3" s="143"/>
      <c r="AN3" s="143"/>
      <c r="AO3" s="143"/>
      <c r="AP3" s="143"/>
      <c r="AQ3" s="143"/>
      <c r="AR3" s="143"/>
      <c r="AS3" s="143"/>
      <c r="AT3" s="143"/>
      <c r="AU3" s="144"/>
      <c r="AV3" s="143"/>
      <c r="AW3" s="143"/>
      <c r="AX3" s="143"/>
      <c r="AY3" s="143"/>
      <c r="AZ3" s="143"/>
      <c r="BA3" s="143"/>
      <c r="BB3" s="143"/>
      <c r="BC3" s="143"/>
      <c r="BD3" s="143"/>
      <c r="BE3" s="144"/>
      <c r="BF3" s="143"/>
      <c r="BG3" s="95"/>
      <c r="BH3" s="95"/>
      <c r="BI3" s="95"/>
      <c r="BJ3" s="95"/>
      <c r="BK3" s="95"/>
      <c r="BL3" s="95"/>
      <c r="BM3" s="95"/>
      <c r="BN3" s="95"/>
      <c r="BO3" s="117"/>
      <c r="BP3" s="95"/>
      <c r="BQ3" s="95"/>
      <c r="BR3" s="95"/>
      <c r="BS3" s="95"/>
      <c r="BT3" s="95"/>
      <c r="BU3" s="95"/>
      <c r="BV3" s="95"/>
      <c r="BW3" s="95"/>
      <c r="BX3" s="95"/>
      <c r="BY3" s="95"/>
      <c r="BZ3" s="82" t="str">
        <f t="shared" ref="BZ3:BZ66" si="3">IF(W3+AQ3+AR3+AT3+BF3=0,"",W3+AQ3+AR3+AT3+BF3)</f>
        <v/>
      </c>
      <c r="CA3" s="82" t="str">
        <f t="shared" ref="CA3:CA66" si="4">IF(H3+I3+AE3+AF3+AJ3+AK3+AL3+AV3+BE3=0,"",H3+I3+AE3+AF3+AJ3+AK3+AL3+AV3+BE3)</f>
        <v/>
      </c>
      <c r="CB3" s="82" t="str">
        <f t="shared" ref="CB3:CB66" si="5">IF(K3+L3+M3+N3+O3+P3+Q3+S3+V3+AB3+AC3+AD3+AH3+AI3+AM3+AW3+AX3+AY3+BB3+BC3=0,"",K3+L3+M3+N3+O3+P3+Q3+S3+V3+AB3+AC3+AD3+AH3+AI3+AM3+AW3+AX3+AY3+BB3+BC3)</f>
        <v/>
      </c>
      <c r="CC3" s="82" t="str">
        <f t="shared" ref="CC3:CC66" si="6">IF(G3+J3+R3+T3+U3+X3+Y3+AG3+AN3+AO3+AP3+AS3+AU3+AZ3+BA3+BD3=0,"",G3+J3+R3+T3+U3+X3+Y3+AG3+AN3+AO3+AP3+AS3+AU3+AZ3+BA3+BD3)</f>
        <v/>
      </c>
      <c r="CD3" s="82" t="str">
        <f t="shared" ref="CD3:CD66" si="7">IF(SUM(Z3:AA3)=0,"",SUM(Z3:AA3))</f>
        <v/>
      </c>
      <c r="CE3" s="82" t="str">
        <f t="shared" ref="CE3:CE66" si="8">IF(SUM(BI3:BY3)=0,"",SUM(BI3:BY3))</f>
        <v/>
      </c>
      <c r="CF3" s="82" t="str">
        <f t="shared" ref="CF3:CF66" si="9">IF(SUM(BG3:BH3)=0,"",SUM(BG3:BH3))</f>
        <v/>
      </c>
      <c r="CG3" s="83" t="str">
        <f t="shared" ref="CG3:CG66" si="10">IF(SUM(BZ3:CF3)=0,"",SUM(BZ3:CF3))</f>
        <v/>
      </c>
      <c r="CJ3" s="85" t="str">
        <f t="shared" si="1"/>
        <v>Y</v>
      </c>
      <c r="CK3" s="85" t="str">
        <f t="shared" ref="CK3:CK66" si="11">IF(COUNTA(G3:BY3)=0,"Y","N")</f>
        <v>Y</v>
      </c>
      <c r="CL3" s="85" t="str">
        <f t="shared" ref="CL3:CL11" si="12">IF((CJ3=CK3),"N","Y")</f>
        <v>N</v>
      </c>
      <c r="CM3" s="84" t="str">
        <f t="shared" si="2"/>
        <v/>
      </c>
    </row>
    <row r="4" spans="1:91" x14ac:dyDescent="0.25">
      <c r="A4" s="104" t="str">
        <f t="shared" si="0"/>
        <v xml:space="preserve"> </v>
      </c>
      <c r="B4" s="82">
        <f t="shared" ref="B4:B67" si="13">B3+1</f>
        <v>3</v>
      </c>
      <c r="C4" s="140"/>
      <c r="D4" s="137"/>
      <c r="E4" s="138"/>
      <c r="F4" s="139"/>
      <c r="G4" s="102"/>
      <c r="H4" s="86"/>
      <c r="I4" s="86"/>
      <c r="J4" s="86"/>
      <c r="K4" s="86"/>
      <c r="L4" s="86"/>
      <c r="M4" s="86"/>
      <c r="N4" s="86"/>
      <c r="O4" s="86"/>
      <c r="P4" s="86"/>
      <c r="Q4" s="87"/>
      <c r="R4" s="86"/>
      <c r="S4" s="86"/>
      <c r="T4" s="86"/>
      <c r="U4" s="86"/>
      <c r="V4" s="99"/>
      <c r="W4" s="142"/>
      <c r="X4" s="143"/>
      <c r="Y4" s="143"/>
      <c r="Z4" s="143"/>
      <c r="AA4" s="144"/>
      <c r="AB4" s="143"/>
      <c r="AC4" s="143"/>
      <c r="AD4" s="143"/>
      <c r="AE4" s="143"/>
      <c r="AF4" s="143"/>
      <c r="AG4" s="143"/>
      <c r="AH4" s="143"/>
      <c r="AI4" s="143"/>
      <c r="AJ4" s="143"/>
      <c r="AK4" s="144"/>
      <c r="AL4" s="143"/>
      <c r="AM4" s="143"/>
      <c r="AN4" s="143"/>
      <c r="AO4" s="143"/>
      <c r="AP4" s="143"/>
      <c r="AQ4" s="143"/>
      <c r="AR4" s="143"/>
      <c r="AS4" s="143"/>
      <c r="AT4" s="143"/>
      <c r="AU4" s="144"/>
      <c r="AV4" s="143"/>
      <c r="AW4" s="143"/>
      <c r="AX4" s="143"/>
      <c r="AY4" s="143"/>
      <c r="AZ4" s="143"/>
      <c r="BA4" s="143"/>
      <c r="BB4" s="143"/>
      <c r="BC4" s="143"/>
      <c r="BD4" s="143"/>
      <c r="BE4" s="144"/>
      <c r="BF4" s="143"/>
      <c r="BG4" s="95"/>
      <c r="BH4" s="95"/>
      <c r="BI4" s="95"/>
      <c r="BJ4" s="95"/>
      <c r="BK4" s="95"/>
      <c r="BL4" s="95"/>
      <c r="BM4" s="95"/>
      <c r="BN4" s="95"/>
      <c r="BO4" s="117"/>
      <c r="BP4" s="95"/>
      <c r="BQ4" s="95"/>
      <c r="BR4" s="95"/>
      <c r="BS4" s="95"/>
      <c r="BT4" s="95"/>
      <c r="BU4" s="95"/>
      <c r="BV4" s="95"/>
      <c r="BW4" s="95"/>
      <c r="BX4" s="95"/>
      <c r="BY4" s="95"/>
      <c r="BZ4" s="82" t="str">
        <f t="shared" si="3"/>
        <v/>
      </c>
      <c r="CA4" s="82" t="str">
        <f t="shared" si="4"/>
        <v/>
      </c>
      <c r="CB4" s="82" t="str">
        <f t="shared" si="5"/>
        <v/>
      </c>
      <c r="CC4" s="82" t="str">
        <f t="shared" si="6"/>
        <v/>
      </c>
      <c r="CD4" s="82" t="str">
        <f t="shared" si="7"/>
        <v/>
      </c>
      <c r="CE4" s="82" t="str">
        <f t="shared" si="8"/>
        <v/>
      </c>
      <c r="CF4" s="82" t="str">
        <f t="shared" si="9"/>
        <v/>
      </c>
      <c r="CG4" s="83" t="str">
        <f t="shared" si="10"/>
        <v/>
      </c>
      <c r="CJ4" s="85" t="str">
        <f t="shared" si="1"/>
        <v>Y</v>
      </c>
      <c r="CK4" s="85" t="str">
        <f t="shared" si="11"/>
        <v>Y</v>
      </c>
      <c r="CL4" s="85" t="str">
        <f t="shared" si="12"/>
        <v>N</v>
      </c>
      <c r="CM4" s="84" t="str">
        <f t="shared" si="2"/>
        <v/>
      </c>
    </row>
    <row r="5" spans="1:91" x14ac:dyDescent="0.25">
      <c r="A5" s="104" t="str">
        <f t="shared" si="0"/>
        <v xml:space="preserve"> </v>
      </c>
      <c r="B5" s="82">
        <f t="shared" si="13"/>
        <v>4</v>
      </c>
      <c r="C5" s="140"/>
      <c r="D5" s="137"/>
      <c r="E5" s="138"/>
      <c r="F5" s="139"/>
      <c r="G5" s="102"/>
      <c r="H5" s="86"/>
      <c r="I5" s="86"/>
      <c r="J5" s="86"/>
      <c r="K5" s="86"/>
      <c r="L5" s="86"/>
      <c r="M5" s="86"/>
      <c r="N5" s="86"/>
      <c r="O5" s="86"/>
      <c r="P5" s="86"/>
      <c r="Q5" s="87"/>
      <c r="R5" s="86"/>
      <c r="S5" s="86"/>
      <c r="T5" s="86"/>
      <c r="U5" s="86"/>
      <c r="V5" s="99"/>
      <c r="W5" s="142"/>
      <c r="X5" s="143"/>
      <c r="Y5" s="143"/>
      <c r="Z5" s="143"/>
      <c r="AA5" s="144"/>
      <c r="AB5" s="143"/>
      <c r="AC5" s="143"/>
      <c r="AD5" s="143"/>
      <c r="AE5" s="143"/>
      <c r="AF5" s="143"/>
      <c r="AG5" s="143"/>
      <c r="AH5" s="143"/>
      <c r="AI5" s="143"/>
      <c r="AJ5" s="143"/>
      <c r="AK5" s="144"/>
      <c r="AL5" s="143"/>
      <c r="AM5" s="143"/>
      <c r="AN5" s="143"/>
      <c r="AO5" s="143"/>
      <c r="AP5" s="143"/>
      <c r="AQ5" s="143"/>
      <c r="AR5" s="143"/>
      <c r="AS5" s="143"/>
      <c r="AT5" s="143"/>
      <c r="AU5" s="144"/>
      <c r="AV5" s="143"/>
      <c r="AW5" s="143"/>
      <c r="AX5" s="143"/>
      <c r="AY5" s="143"/>
      <c r="AZ5" s="143"/>
      <c r="BA5" s="143"/>
      <c r="BB5" s="143"/>
      <c r="BC5" s="143"/>
      <c r="BD5" s="143"/>
      <c r="BE5" s="144"/>
      <c r="BF5" s="143"/>
      <c r="BG5" s="95"/>
      <c r="BH5" s="95"/>
      <c r="BI5" s="95"/>
      <c r="BJ5" s="95"/>
      <c r="BK5" s="95"/>
      <c r="BL5" s="95"/>
      <c r="BM5" s="95"/>
      <c r="BN5" s="95"/>
      <c r="BO5" s="117"/>
      <c r="BP5" s="95"/>
      <c r="BQ5" s="95"/>
      <c r="BR5" s="95"/>
      <c r="BS5" s="95"/>
      <c r="BT5" s="95"/>
      <c r="BU5" s="95"/>
      <c r="BV5" s="95"/>
      <c r="BW5" s="95"/>
      <c r="BX5" s="95"/>
      <c r="BY5" s="95"/>
      <c r="BZ5" s="82" t="str">
        <f t="shared" si="3"/>
        <v/>
      </c>
      <c r="CA5" s="82" t="str">
        <f t="shared" si="4"/>
        <v/>
      </c>
      <c r="CB5" s="82" t="str">
        <f t="shared" si="5"/>
        <v/>
      </c>
      <c r="CC5" s="82" t="str">
        <f t="shared" si="6"/>
        <v/>
      </c>
      <c r="CD5" s="82" t="str">
        <f t="shared" si="7"/>
        <v/>
      </c>
      <c r="CE5" s="82" t="str">
        <f t="shared" si="8"/>
        <v/>
      </c>
      <c r="CF5" s="82" t="str">
        <f t="shared" si="9"/>
        <v/>
      </c>
      <c r="CG5" s="83" t="str">
        <f t="shared" si="10"/>
        <v/>
      </c>
      <c r="CJ5" s="85" t="str">
        <f t="shared" si="1"/>
        <v>Y</v>
      </c>
      <c r="CK5" s="85" t="str">
        <f t="shared" si="11"/>
        <v>Y</v>
      </c>
      <c r="CL5" s="85" t="str">
        <f t="shared" si="12"/>
        <v>N</v>
      </c>
      <c r="CM5" s="84" t="str">
        <f t="shared" si="2"/>
        <v/>
      </c>
    </row>
    <row r="6" spans="1:91" x14ac:dyDescent="0.25">
      <c r="A6" s="104" t="str">
        <f t="shared" si="0"/>
        <v xml:space="preserve"> </v>
      </c>
      <c r="B6" s="82">
        <f t="shared" si="13"/>
        <v>5</v>
      </c>
      <c r="C6" s="140"/>
      <c r="D6" s="137"/>
      <c r="E6" s="138"/>
      <c r="F6" s="139"/>
      <c r="G6" s="102"/>
      <c r="H6" s="86"/>
      <c r="I6" s="86"/>
      <c r="J6" s="86"/>
      <c r="K6" s="86"/>
      <c r="L6" s="86"/>
      <c r="M6" s="86"/>
      <c r="N6" s="86"/>
      <c r="O6" s="86"/>
      <c r="P6" s="86"/>
      <c r="Q6" s="87"/>
      <c r="R6" s="86"/>
      <c r="S6" s="86"/>
      <c r="T6" s="86"/>
      <c r="U6" s="86"/>
      <c r="V6" s="99"/>
      <c r="W6" s="142"/>
      <c r="X6" s="143"/>
      <c r="Y6" s="143"/>
      <c r="Z6" s="143"/>
      <c r="AA6" s="144"/>
      <c r="AB6" s="143"/>
      <c r="AC6" s="143"/>
      <c r="AD6" s="143"/>
      <c r="AE6" s="143"/>
      <c r="AF6" s="143"/>
      <c r="AG6" s="143"/>
      <c r="AH6" s="143"/>
      <c r="AI6" s="143"/>
      <c r="AJ6" s="143"/>
      <c r="AK6" s="144"/>
      <c r="AL6" s="143"/>
      <c r="AM6" s="143"/>
      <c r="AN6" s="143"/>
      <c r="AO6" s="143"/>
      <c r="AP6" s="143"/>
      <c r="AQ6" s="143"/>
      <c r="AR6" s="143"/>
      <c r="AS6" s="143"/>
      <c r="AT6" s="143"/>
      <c r="AU6" s="144"/>
      <c r="AV6" s="143"/>
      <c r="AW6" s="143"/>
      <c r="AX6" s="143"/>
      <c r="AY6" s="143"/>
      <c r="AZ6" s="143"/>
      <c r="BA6" s="143"/>
      <c r="BB6" s="143"/>
      <c r="BC6" s="143"/>
      <c r="BD6" s="143"/>
      <c r="BE6" s="144"/>
      <c r="BF6" s="143"/>
      <c r="BG6" s="95"/>
      <c r="BH6" s="95"/>
      <c r="BI6" s="95"/>
      <c r="BJ6" s="95"/>
      <c r="BK6" s="95"/>
      <c r="BL6" s="95"/>
      <c r="BM6" s="95"/>
      <c r="BN6" s="95"/>
      <c r="BO6" s="117"/>
      <c r="BP6" s="95"/>
      <c r="BQ6" s="95"/>
      <c r="BR6" s="95"/>
      <c r="BS6" s="95"/>
      <c r="BT6" s="95"/>
      <c r="BU6" s="95"/>
      <c r="BV6" s="95"/>
      <c r="BW6" s="95"/>
      <c r="BX6" s="95"/>
      <c r="BY6" s="95"/>
      <c r="BZ6" s="82" t="str">
        <f t="shared" si="3"/>
        <v/>
      </c>
      <c r="CA6" s="82" t="str">
        <f t="shared" si="4"/>
        <v/>
      </c>
      <c r="CB6" s="82" t="str">
        <f t="shared" si="5"/>
        <v/>
      </c>
      <c r="CC6" s="82" t="str">
        <f t="shared" si="6"/>
        <v/>
      </c>
      <c r="CD6" s="82" t="str">
        <f t="shared" si="7"/>
        <v/>
      </c>
      <c r="CE6" s="82" t="str">
        <f t="shared" si="8"/>
        <v/>
      </c>
      <c r="CF6" s="82" t="str">
        <f t="shared" si="9"/>
        <v/>
      </c>
      <c r="CG6" s="83" t="str">
        <f t="shared" si="10"/>
        <v/>
      </c>
      <c r="CJ6" s="85" t="str">
        <f t="shared" si="1"/>
        <v>Y</v>
      </c>
      <c r="CK6" s="85" t="str">
        <f t="shared" si="11"/>
        <v>Y</v>
      </c>
      <c r="CL6" s="85" t="str">
        <f t="shared" si="12"/>
        <v>N</v>
      </c>
      <c r="CM6" s="84" t="str">
        <f t="shared" si="2"/>
        <v/>
      </c>
    </row>
    <row r="7" spans="1:91" x14ac:dyDescent="0.25">
      <c r="A7" s="104" t="str">
        <f t="shared" si="0"/>
        <v xml:space="preserve"> </v>
      </c>
      <c r="B7" s="82">
        <f t="shared" si="13"/>
        <v>6</v>
      </c>
      <c r="C7" s="140"/>
      <c r="D7" s="137"/>
      <c r="E7" s="138"/>
      <c r="F7" s="139"/>
      <c r="G7" s="102"/>
      <c r="H7" s="86"/>
      <c r="I7" s="86"/>
      <c r="J7" s="86"/>
      <c r="K7" s="86"/>
      <c r="L7" s="86"/>
      <c r="M7" s="86"/>
      <c r="N7" s="86"/>
      <c r="O7" s="86"/>
      <c r="P7" s="86"/>
      <c r="Q7" s="87"/>
      <c r="R7" s="86"/>
      <c r="S7" s="86"/>
      <c r="T7" s="86"/>
      <c r="U7" s="86"/>
      <c r="V7" s="99"/>
      <c r="W7" s="142"/>
      <c r="X7" s="143"/>
      <c r="Y7" s="143"/>
      <c r="Z7" s="143"/>
      <c r="AA7" s="144"/>
      <c r="AB7" s="143"/>
      <c r="AC7" s="143"/>
      <c r="AD7" s="143"/>
      <c r="AE7" s="143"/>
      <c r="AF7" s="143"/>
      <c r="AG7" s="143"/>
      <c r="AH7" s="143"/>
      <c r="AI7" s="143"/>
      <c r="AJ7" s="143"/>
      <c r="AK7" s="144"/>
      <c r="AL7" s="143"/>
      <c r="AM7" s="143"/>
      <c r="AN7" s="143"/>
      <c r="AO7" s="143"/>
      <c r="AP7" s="143"/>
      <c r="AQ7" s="143"/>
      <c r="AR7" s="143"/>
      <c r="AS7" s="143"/>
      <c r="AT7" s="143"/>
      <c r="AU7" s="144"/>
      <c r="AV7" s="143"/>
      <c r="AW7" s="143"/>
      <c r="AX7" s="143"/>
      <c r="AY7" s="143"/>
      <c r="AZ7" s="143"/>
      <c r="BA7" s="143"/>
      <c r="BB7" s="143"/>
      <c r="BC7" s="143"/>
      <c r="BD7" s="143"/>
      <c r="BE7" s="144"/>
      <c r="BF7" s="143"/>
      <c r="BG7" s="95"/>
      <c r="BH7" s="95"/>
      <c r="BI7" s="95"/>
      <c r="BJ7" s="95"/>
      <c r="BK7" s="95"/>
      <c r="BL7" s="95"/>
      <c r="BM7" s="95"/>
      <c r="BN7" s="95"/>
      <c r="BO7" s="117"/>
      <c r="BP7" s="95"/>
      <c r="BQ7" s="95"/>
      <c r="BR7" s="95"/>
      <c r="BS7" s="95"/>
      <c r="BT7" s="95"/>
      <c r="BU7" s="95"/>
      <c r="BV7" s="95"/>
      <c r="BW7" s="95"/>
      <c r="BX7" s="95"/>
      <c r="BY7" s="95"/>
      <c r="BZ7" s="82" t="str">
        <f t="shared" si="3"/>
        <v/>
      </c>
      <c r="CA7" s="82" t="str">
        <f t="shared" si="4"/>
        <v/>
      </c>
      <c r="CB7" s="82" t="str">
        <f t="shared" si="5"/>
        <v/>
      </c>
      <c r="CC7" s="82" t="str">
        <f t="shared" si="6"/>
        <v/>
      </c>
      <c r="CD7" s="82" t="str">
        <f t="shared" si="7"/>
        <v/>
      </c>
      <c r="CE7" s="82" t="str">
        <f t="shared" si="8"/>
        <v/>
      </c>
      <c r="CF7" s="82" t="str">
        <f t="shared" si="9"/>
        <v/>
      </c>
      <c r="CG7" s="83" t="str">
        <f t="shared" si="10"/>
        <v/>
      </c>
      <c r="CJ7" s="85" t="str">
        <f t="shared" si="1"/>
        <v>Y</v>
      </c>
      <c r="CK7" s="85" t="str">
        <f t="shared" si="11"/>
        <v>Y</v>
      </c>
      <c r="CL7" s="85" t="str">
        <f t="shared" si="12"/>
        <v>N</v>
      </c>
      <c r="CM7" s="84" t="str">
        <f t="shared" si="2"/>
        <v/>
      </c>
    </row>
    <row r="8" spans="1:91" x14ac:dyDescent="0.25">
      <c r="A8" s="104" t="str">
        <f t="shared" si="0"/>
        <v xml:space="preserve"> </v>
      </c>
      <c r="B8" s="82">
        <f t="shared" si="13"/>
        <v>7</v>
      </c>
      <c r="C8" s="140"/>
      <c r="D8" s="137"/>
      <c r="E8" s="138"/>
      <c r="F8" s="139"/>
      <c r="G8" s="102"/>
      <c r="H8" s="86"/>
      <c r="I8" s="86"/>
      <c r="J8" s="86"/>
      <c r="K8" s="86"/>
      <c r="L8" s="86"/>
      <c r="M8" s="86"/>
      <c r="N8" s="86"/>
      <c r="O8" s="86"/>
      <c r="P8" s="86"/>
      <c r="Q8" s="87"/>
      <c r="R8" s="86"/>
      <c r="S8" s="86"/>
      <c r="T8" s="86"/>
      <c r="U8" s="86"/>
      <c r="V8" s="99"/>
      <c r="W8" s="142"/>
      <c r="X8" s="143"/>
      <c r="Y8" s="143"/>
      <c r="Z8" s="143"/>
      <c r="AA8" s="144"/>
      <c r="AB8" s="143"/>
      <c r="AC8" s="143"/>
      <c r="AD8" s="143"/>
      <c r="AE8" s="143"/>
      <c r="AF8" s="143"/>
      <c r="AG8" s="143"/>
      <c r="AH8" s="143"/>
      <c r="AI8" s="143"/>
      <c r="AJ8" s="143"/>
      <c r="AK8" s="144"/>
      <c r="AL8" s="143"/>
      <c r="AM8" s="143"/>
      <c r="AN8" s="143"/>
      <c r="AO8" s="143"/>
      <c r="AP8" s="143"/>
      <c r="AQ8" s="143"/>
      <c r="AR8" s="143"/>
      <c r="AS8" s="143"/>
      <c r="AT8" s="143"/>
      <c r="AU8" s="144"/>
      <c r="AV8" s="143"/>
      <c r="AW8" s="143"/>
      <c r="AX8" s="143"/>
      <c r="AY8" s="143"/>
      <c r="AZ8" s="143"/>
      <c r="BA8" s="143"/>
      <c r="BB8" s="143"/>
      <c r="BC8" s="143"/>
      <c r="BD8" s="143"/>
      <c r="BE8" s="144"/>
      <c r="BF8" s="143"/>
      <c r="BG8" s="95"/>
      <c r="BH8" s="95"/>
      <c r="BI8" s="95"/>
      <c r="BJ8" s="95"/>
      <c r="BK8" s="95"/>
      <c r="BL8" s="95"/>
      <c r="BM8" s="95"/>
      <c r="BN8" s="95"/>
      <c r="BO8" s="117"/>
      <c r="BP8" s="95"/>
      <c r="BQ8" s="95"/>
      <c r="BR8" s="95"/>
      <c r="BS8" s="95"/>
      <c r="BT8" s="95"/>
      <c r="BU8" s="95"/>
      <c r="BV8" s="95"/>
      <c r="BW8" s="95"/>
      <c r="BX8" s="95"/>
      <c r="BY8" s="95"/>
      <c r="BZ8" s="82" t="str">
        <f t="shared" si="3"/>
        <v/>
      </c>
      <c r="CA8" s="82" t="str">
        <f t="shared" si="4"/>
        <v/>
      </c>
      <c r="CB8" s="82" t="str">
        <f t="shared" si="5"/>
        <v/>
      </c>
      <c r="CC8" s="82" t="str">
        <f t="shared" si="6"/>
        <v/>
      </c>
      <c r="CD8" s="82" t="str">
        <f t="shared" si="7"/>
        <v/>
      </c>
      <c r="CE8" s="82" t="str">
        <f t="shared" si="8"/>
        <v/>
      </c>
      <c r="CF8" s="82" t="str">
        <f t="shared" si="9"/>
        <v/>
      </c>
      <c r="CG8" s="83" t="str">
        <f t="shared" si="10"/>
        <v/>
      </c>
      <c r="CJ8" s="85" t="str">
        <f t="shared" si="1"/>
        <v>Y</v>
      </c>
      <c r="CK8" s="85" t="str">
        <f t="shared" si="11"/>
        <v>Y</v>
      </c>
      <c r="CL8" s="85" t="str">
        <f t="shared" si="12"/>
        <v>N</v>
      </c>
      <c r="CM8" s="84" t="str">
        <f t="shared" si="2"/>
        <v/>
      </c>
    </row>
    <row r="9" spans="1:91" x14ac:dyDescent="0.25">
      <c r="A9" s="104" t="str">
        <f t="shared" si="0"/>
        <v xml:space="preserve"> </v>
      </c>
      <c r="B9" s="82">
        <f t="shared" si="13"/>
        <v>8</v>
      </c>
      <c r="C9" s="140"/>
      <c r="D9" s="137"/>
      <c r="E9" s="138"/>
      <c r="F9" s="139"/>
      <c r="G9" s="102"/>
      <c r="H9" s="86"/>
      <c r="I9" s="86"/>
      <c r="J9" s="86"/>
      <c r="K9" s="86"/>
      <c r="L9" s="86"/>
      <c r="M9" s="86"/>
      <c r="N9" s="86"/>
      <c r="O9" s="86"/>
      <c r="P9" s="86"/>
      <c r="Q9" s="87"/>
      <c r="R9" s="86"/>
      <c r="S9" s="86"/>
      <c r="T9" s="86"/>
      <c r="U9" s="86"/>
      <c r="V9" s="99"/>
      <c r="W9" s="142"/>
      <c r="X9" s="143"/>
      <c r="Y9" s="143"/>
      <c r="Z9" s="143"/>
      <c r="AA9" s="144"/>
      <c r="AB9" s="143"/>
      <c r="AC9" s="143"/>
      <c r="AD9" s="143"/>
      <c r="AE9" s="143"/>
      <c r="AF9" s="143"/>
      <c r="AG9" s="143"/>
      <c r="AH9" s="143"/>
      <c r="AI9" s="143"/>
      <c r="AJ9" s="143"/>
      <c r="AK9" s="144"/>
      <c r="AL9" s="143"/>
      <c r="AM9" s="143"/>
      <c r="AN9" s="143"/>
      <c r="AO9" s="143"/>
      <c r="AP9" s="143"/>
      <c r="AQ9" s="143"/>
      <c r="AR9" s="143"/>
      <c r="AS9" s="143"/>
      <c r="AT9" s="143"/>
      <c r="AU9" s="144"/>
      <c r="AV9" s="143"/>
      <c r="AW9" s="143"/>
      <c r="AX9" s="143"/>
      <c r="AY9" s="143"/>
      <c r="AZ9" s="143"/>
      <c r="BA9" s="143"/>
      <c r="BB9" s="143"/>
      <c r="BC9" s="143"/>
      <c r="BD9" s="143"/>
      <c r="BE9" s="144"/>
      <c r="BF9" s="143"/>
      <c r="BG9" s="95"/>
      <c r="BH9" s="95"/>
      <c r="BI9" s="95"/>
      <c r="BJ9" s="95"/>
      <c r="BK9" s="95"/>
      <c r="BL9" s="95"/>
      <c r="BM9" s="95"/>
      <c r="BN9" s="95"/>
      <c r="BO9" s="117"/>
      <c r="BP9" s="95"/>
      <c r="BQ9" s="95"/>
      <c r="BR9" s="95"/>
      <c r="BS9" s="95"/>
      <c r="BT9" s="95"/>
      <c r="BU9" s="95"/>
      <c r="BV9" s="95"/>
      <c r="BW9" s="95"/>
      <c r="BX9" s="95"/>
      <c r="BY9" s="95"/>
      <c r="BZ9" s="82" t="str">
        <f t="shared" si="3"/>
        <v/>
      </c>
      <c r="CA9" s="82" t="str">
        <f t="shared" si="4"/>
        <v/>
      </c>
      <c r="CB9" s="82" t="str">
        <f t="shared" si="5"/>
        <v/>
      </c>
      <c r="CC9" s="82" t="str">
        <f t="shared" si="6"/>
        <v/>
      </c>
      <c r="CD9" s="82" t="str">
        <f t="shared" si="7"/>
        <v/>
      </c>
      <c r="CE9" s="82" t="str">
        <f t="shared" si="8"/>
        <v/>
      </c>
      <c r="CF9" s="82" t="str">
        <f t="shared" si="9"/>
        <v/>
      </c>
      <c r="CG9" s="83" t="str">
        <f t="shared" si="10"/>
        <v/>
      </c>
      <c r="CJ9" s="85" t="str">
        <f t="shared" si="1"/>
        <v>Y</v>
      </c>
      <c r="CK9" s="85" t="str">
        <f t="shared" si="11"/>
        <v>Y</v>
      </c>
      <c r="CL9" s="85" t="str">
        <f t="shared" si="12"/>
        <v>N</v>
      </c>
      <c r="CM9" s="84" t="str">
        <f t="shared" si="2"/>
        <v/>
      </c>
    </row>
    <row r="10" spans="1:91" x14ac:dyDescent="0.25">
      <c r="A10" s="104" t="str">
        <f t="shared" si="0"/>
        <v xml:space="preserve"> </v>
      </c>
      <c r="B10" s="82">
        <f t="shared" si="13"/>
        <v>9</v>
      </c>
      <c r="C10" s="140"/>
      <c r="D10" s="137"/>
      <c r="E10" s="138"/>
      <c r="F10" s="139"/>
      <c r="G10" s="102"/>
      <c r="H10" s="86"/>
      <c r="I10" s="86"/>
      <c r="J10" s="86"/>
      <c r="K10" s="86"/>
      <c r="L10" s="86"/>
      <c r="M10" s="86"/>
      <c r="N10" s="86"/>
      <c r="O10" s="86"/>
      <c r="P10" s="86"/>
      <c r="Q10" s="87"/>
      <c r="R10" s="86"/>
      <c r="S10" s="86"/>
      <c r="T10" s="86"/>
      <c r="U10" s="86"/>
      <c r="V10" s="99"/>
      <c r="W10" s="142"/>
      <c r="X10" s="143"/>
      <c r="Y10" s="143"/>
      <c r="Z10" s="143"/>
      <c r="AA10" s="144"/>
      <c r="AB10" s="143"/>
      <c r="AC10" s="143"/>
      <c r="AD10" s="143"/>
      <c r="AE10" s="143"/>
      <c r="AF10" s="143"/>
      <c r="AG10" s="143"/>
      <c r="AH10" s="143"/>
      <c r="AI10" s="143"/>
      <c r="AJ10" s="143"/>
      <c r="AK10" s="144"/>
      <c r="AL10" s="143"/>
      <c r="AM10" s="143"/>
      <c r="AN10" s="143"/>
      <c r="AO10" s="143"/>
      <c r="AP10" s="143"/>
      <c r="AQ10" s="143"/>
      <c r="AR10" s="143"/>
      <c r="AS10" s="143"/>
      <c r="AT10" s="143"/>
      <c r="AU10" s="144"/>
      <c r="AV10" s="143"/>
      <c r="AW10" s="143"/>
      <c r="AX10" s="143"/>
      <c r="AY10" s="143"/>
      <c r="AZ10" s="143"/>
      <c r="BA10" s="143"/>
      <c r="BB10" s="143"/>
      <c r="BC10" s="143"/>
      <c r="BD10" s="143"/>
      <c r="BE10" s="144"/>
      <c r="BF10" s="143"/>
      <c r="BG10" s="95"/>
      <c r="BH10" s="95"/>
      <c r="BI10" s="95"/>
      <c r="BJ10" s="95"/>
      <c r="BK10" s="95"/>
      <c r="BL10" s="95"/>
      <c r="BM10" s="95"/>
      <c r="BN10" s="95"/>
      <c r="BO10" s="117"/>
      <c r="BP10" s="95"/>
      <c r="BQ10" s="95"/>
      <c r="BR10" s="95"/>
      <c r="BS10" s="95"/>
      <c r="BT10" s="95"/>
      <c r="BU10" s="95"/>
      <c r="BV10" s="95"/>
      <c r="BW10" s="95"/>
      <c r="BX10" s="95"/>
      <c r="BY10" s="95"/>
      <c r="BZ10" s="82" t="str">
        <f t="shared" si="3"/>
        <v/>
      </c>
      <c r="CA10" s="82" t="str">
        <f t="shared" si="4"/>
        <v/>
      </c>
      <c r="CB10" s="82" t="str">
        <f t="shared" si="5"/>
        <v/>
      </c>
      <c r="CC10" s="82" t="str">
        <f t="shared" si="6"/>
        <v/>
      </c>
      <c r="CD10" s="82" t="str">
        <f t="shared" si="7"/>
        <v/>
      </c>
      <c r="CE10" s="82" t="str">
        <f t="shared" si="8"/>
        <v/>
      </c>
      <c r="CF10" s="82" t="str">
        <f t="shared" si="9"/>
        <v/>
      </c>
      <c r="CG10" s="83" t="str">
        <f t="shared" si="10"/>
        <v/>
      </c>
      <c r="CJ10" s="85" t="str">
        <f t="shared" si="1"/>
        <v>Y</v>
      </c>
      <c r="CK10" s="85" t="str">
        <f t="shared" si="11"/>
        <v>Y</v>
      </c>
      <c r="CL10" s="85" t="str">
        <f t="shared" si="12"/>
        <v>N</v>
      </c>
      <c r="CM10" s="84" t="str">
        <f t="shared" si="2"/>
        <v/>
      </c>
    </row>
    <row r="11" spans="1:91" x14ac:dyDescent="0.25">
      <c r="A11" s="104" t="str">
        <f t="shared" si="0"/>
        <v xml:space="preserve"> </v>
      </c>
      <c r="B11" s="82">
        <f t="shared" si="13"/>
        <v>10</v>
      </c>
      <c r="C11" s="140"/>
      <c r="D11" s="137"/>
      <c r="E11" s="138"/>
      <c r="F11" s="139"/>
      <c r="G11" s="102"/>
      <c r="H11" s="86"/>
      <c r="I11" s="86"/>
      <c r="J11" s="86"/>
      <c r="K11" s="86"/>
      <c r="L11" s="86"/>
      <c r="M11" s="86"/>
      <c r="N11" s="86"/>
      <c r="O11" s="86"/>
      <c r="P11" s="86"/>
      <c r="Q11" s="87"/>
      <c r="R11" s="86"/>
      <c r="S11" s="86"/>
      <c r="T11" s="86"/>
      <c r="U11" s="86"/>
      <c r="V11" s="99"/>
      <c r="W11" s="142"/>
      <c r="X11" s="143"/>
      <c r="Y11" s="143"/>
      <c r="Z11" s="143"/>
      <c r="AA11" s="144"/>
      <c r="AB11" s="143"/>
      <c r="AC11" s="143"/>
      <c r="AD11" s="143"/>
      <c r="AE11" s="143"/>
      <c r="AF11" s="143"/>
      <c r="AG11" s="143"/>
      <c r="AH11" s="143"/>
      <c r="AI11" s="143"/>
      <c r="AJ11" s="143"/>
      <c r="AK11" s="144"/>
      <c r="AL11" s="143"/>
      <c r="AM11" s="143"/>
      <c r="AN11" s="143"/>
      <c r="AO11" s="143"/>
      <c r="AP11" s="143"/>
      <c r="AQ11" s="143"/>
      <c r="AR11" s="143"/>
      <c r="AS11" s="143"/>
      <c r="AT11" s="143"/>
      <c r="AU11" s="144"/>
      <c r="AV11" s="143"/>
      <c r="AW11" s="143"/>
      <c r="AX11" s="143"/>
      <c r="AY11" s="143"/>
      <c r="AZ11" s="143"/>
      <c r="BA11" s="143"/>
      <c r="BB11" s="143"/>
      <c r="BC11" s="143"/>
      <c r="BD11" s="143"/>
      <c r="BE11" s="144"/>
      <c r="BF11" s="143"/>
      <c r="BG11" s="95"/>
      <c r="BH11" s="95"/>
      <c r="BI11" s="95"/>
      <c r="BJ11" s="95"/>
      <c r="BK11" s="95"/>
      <c r="BL11" s="95"/>
      <c r="BM11" s="95"/>
      <c r="BN11" s="95"/>
      <c r="BO11" s="117"/>
      <c r="BP11" s="95"/>
      <c r="BQ11" s="95"/>
      <c r="BR11" s="95"/>
      <c r="BS11" s="95"/>
      <c r="BT11" s="95"/>
      <c r="BU11" s="95"/>
      <c r="BV11" s="95"/>
      <c r="BW11" s="95"/>
      <c r="BX11" s="95"/>
      <c r="BY11" s="95"/>
      <c r="BZ11" s="82" t="str">
        <f t="shared" si="3"/>
        <v/>
      </c>
      <c r="CA11" s="82" t="str">
        <f t="shared" si="4"/>
        <v/>
      </c>
      <c r="CB11" s="82" t="str">
        <f t="shared" si="5"/>
        <v/>
      </c>
      <c r="CC11" s="82" t="str">
        <f t="shared" si="6"/>
        <v/>
      </c>
      <c r="CD11" s="82" t="str">
        <f t="shared" si="7"/>
        <v/>
      </c>
      <c r="CE11" s="82" t="str">
        <f t="shared" si="8"/>
        <v/>
      </c>
      <c r="CF11" s="82" t="str">
        <f t="shared" si="9"/>
        <v/>
      </c>
      <c r="CG11" s="83" t="str">
        <f t="shared" si="10"/>
        <v/>
      </c>
      <c r="CJ11" s="85" t="str">
        <f t="shared" si="1"/>
        <v>Y</v>
      </c>
      <c r="CK11" s="85" t="str">
        <f t="shared" si="11"/>
        <v>Y</v>
      </c>
      <c r="CL11" s="85" t="str">
        <f t="shared" si="12"/>
        <v>N</v>
      </c>
      <c r="CM11" s="84" t="str">
        <f t="shared" si="2"/>
        <v/>
      </c>
    </row>
    <row r="12" spans="1:91" x14ac:dyDescent="0.25">
      <c r="A12" s="104" t="str">
        <f t="shared" si="0"/>
        <v xml:space="preserve"> </v>
      </c>
      <c r="B12" s="82">
        <f t="shared" si="13"/>
        <v>11</v>
      </c>
      <c r="C12" s="140"/>
      <c r="D12" s="137"/>
      <c r="E12" s="138"/>
      <c r="F12" s="139"/>
      <c r="G12" s="102"/>
      <c r="H12" s="86"/>
      <c r="I12" s="86"/>
      <c r="J12" s="86"/>
      <c r="K12" s="86"/>
      <c r="L12" s="86"/>
      <c r="M12" s="86"/>
      <c r="N12" s="86"/>
      <c r="O12" s="86"/>
      <c r="P12" s="86"/>
      <c r="Q12" s="87"/>
      <c r="R12" s="86"/>
      <c r="S12" s="86"/>
      <c r="T12" s="86"/>
      <c r="U12" s="86"/>
      <c r="V12" s="99"/>
      <c r="W12" s="142"/>
      <c r="X12" s="143"/>
      <c r="Y12" s="143"/>
      <c r="Z12" s="143"/>
      <c r="AA12" s="144"/>
      <c r="AB12" s="143"/>
      <c r="AC12" s="143"/>
      <c r="AD12" s="143"/>
      <c r="AE12" s="143"/>
      <c r="AF12" s="143"/>
      <c r="AG12" s="143"/>
      <c r="AH12" s="143"/>
      <c r="AI12" s="143"/>
      <c r="AJ12" s="143"/>
      <c r="AK12" s="144"/>
      <c r="AL12" s="143"/>
      <c r="AM12" s="143"/>
      <c r="AN12" s="143"/>
      <c r="AO12" s="143"/>
      <c r="AP12" s="143"/>
      <c r="AQ12" s="143"/>
      <c r="AR12" s="143"/>
      <c r="AS12" s="143"/>
      <c r="AT12" s="143"/>
      <c r="AU12" s="144"/>
      <c r="AV12" s="143"/>
      <c r="AW12" s="143"/>
      <c r="AX12" s="143"/>
      <c r="AY12" s="143"/>
      <c r="AZ12" s="143"/>
      <c r="BA12" s="143"/>
      <c r="BB12" s="143"/>
      <c r="BC12" s="143"/>
      <c r="BD12" s="143"/>
      <c r="BE12" s="144"/>
      <c r="BF12" s="143"/>
      <c r="BG12" s="95"/>
      <c r="BH12" s="95"/>
      <c r="BI12" s="95"/>
      <c r="BJ12" s="95"/>
      <c r="BK12" s="95"/>
      <c r="BL12" s="95"/>
      <c r="BM12" s="95"/>
      <c r="BN12" s="95"/>
      <c r="BO12" s="117"/>
      <c r="BP12" s="95"/>
      <c r="BQ12" s="95"/>
      <c r="BR12" s="95"/>
      <c r="BS12" s="95"/>
      <c r="BT12" s="95"/>
      <c r="BU12" s="95"/>
      <c r="BV12" s="95"/>
      <c r="BW12" s="95"/>
      <c r="BX12" s="95"/>
      <c r="BY12" s="95"/>
      <c r="BZ12" s="82" t="str">
        <f t="shared" si="3"/>
        <v/>
      </c>
      <c r="CA12" s="82" t="str">
        <f t="shared" si="4"/>
        <v/>
      </c>
      <c r="CB12" s="82" t="str">
        <f t="shared" si="5"/>
        <v/>
      </c>
      <c r="CC12" s="82" t="str">
        <f t="shared" si="6"/>
        <v/>
      </c>
      <c r="CD12" s="82" t="str">
        <f t="shared" si="7"/>
        <v/>
      </c>
      <c r="CE12" s="82" t="str">
        <f t="shared" si="8"/>
        <v/>
      </c>
      <c r="CF12" s="82" t="str">
        <f t="shared" si="9"/>
        <v/>
      </c>
      <c r="CG12" s="83" t="str">
        <f t="shared" si="10"/>
        <v/>
      </c>
      <c r="CJ12" s="85" t="str">
        <f t="shared" si="1"/>
        <v>Y</v>
      </c>
      <c r="CK12" s="85" t="str">
        <f t="shared" si="11"/>
        <v>Y</v>
      </c>
      <c r="CL12" s="85" t="str">
        <f t="shared" ref="CL12:CL66" si="14">IF((CJ12=CK12),"N","Y")</f>
        <v>N</v>
      </c>
      <c r="CM12" s="84" t="str">
        <f t="shared" si="2"/>
        <v/>
      </c>
    </row>
    <row r="13" spans="1:91" x14ac:dyDescent="0.25">
      <c r="A13" s="104" t="str">
        <f t="shared" si="0"/>
        <v xml:space="preserve"> </v>
      </c>
      <c r="B13" s="82">
        <f t="shared" si="13"/>
        <v>12</v>
      </c>
      <c r="C13" s="140"/>
      <c r="D13" s="137"/>
      <c r="E13" s="138"/>
      <c r="F13" s="139"/>
      <c r="G13" s="102"/>
      <c r="H13" s="86"/>
      <c r="I13" s="86"/>
      <c r="J13" s="86"/>
      <c r="K13" s="86"/>
      <c r="L13" s="86"/>
      <c r="M13" s="86"/>
      <c r="N13" s="86"/>
      <c r="O13" s="86"/>
      <c r="P13" s="86"/>
      <c r="Q13" s="87"/>
      <c r="R13" s="86"/>
      <c r="S13" s="86"/>
      <c r="T13" s="86"/>
      <c r="U13" s="86"/>
      <c r="V13" s="99"/>
      <c r="W13" s="142"/>
      <c r="X13" s="143"/>
      <c r="Y13" s="143"/>
      <c r="Z13" s="143"/>
      <c r="AA13" s="144"/>
      <c r="AB13" s="143"/>
      <c r="AC13" s="143"/>
      <c r="AD13" s="143"/>
      <c r="AE13" s="143"/>
      <c r="AF13" s="143"/>
      <c r="AG13" s="143"/>
      <c r="AH13" s="143"/>
      <c r="AI13" s="143"/>
      <c r="AJ13" s="143"/>
      <c r="AK13" s="144"/>
      <c r="AL13" s="143"/>
      <c r="AM13" s="143"/>
      <c r="AN13" s="143"/>
      <c r="AO13" s="143"/>
      <c r="AP13" s="143"/>
      <c r="AQ13" s="143"/>
      <c r="AR13" s="143"/>
      <c r="AS13" s="143"/>
      <c r="AT13" s="143"/>
      <c r="AU13" s="144"/>
      <c r="AV13" s="143"/>
      <c r="AW13" s="143"/>
      <c r="AX13" s="143"/>
      <c r="AY13" s="143"/>
      <c r="AZ13" s="143"/>
      <c r="BA13" s="143"/>
      <c r="BB13" s="143"/>
      <c r="BC13" s="143"/>
      <c r="BD13" s="143"/>
      <c r="BE13" s="144"/>
      <c r="BF13" s="143"/>
      <c r="BG13" s="95"/>
      <c r="BH13" s="95"/>
      <c r="BI13" s="95"/>
      <c r="BJ13" s="95"/>
      <c r="BK13" s="95"/>
      <c r="BL13" s="95"/>
      <c r="BM13" s="95"/>
      <c r="BN13" s="95"/>
      <c r="BO13" s="117"/>
      <c r="BP13" s="95"/>
      <c r="BQ13" s="95"/>
      <c r="BR13" s="95"/>
      <c r="BS13" s="95"/>
      <c r="BT13" s="95"/>
      <c r="BU13" s="95"/>
      <c r="BV13" s="95"/>
      <c r="BW13" s="95"/>
      <c r="BX13" s="95"/>
      <c r="BY13" s="95"/>
      <c r="BZ13" s="82" t="str">
        <f t="shared" si="3"/>
        <v/>
      </c>
      <c r="CA13" s="82" t="str">
        <f t="shared" si="4"/>
        <v/>
      </c>
      <c r="CB13" s="82" t="str">
        <f t="shared" si="5"/>
        <v/>
      </c>
      <c r="CC13" s="82" t="str">
        <f t="shared" si="6"/>
        <v/>
      </c>
      <c r="CD13" s="82" t="str">
        <f t="shared" si="7"/>
        <v/>
      </c>
      <c r="CE13" s="82" t="str">
        <f t="shared" si="8"/>
        <v/>
      </c>
      <c r="CF13" s="82" t="str">
        <f t="shared" si="9"/>
        <v/>
      </c>
      <c r="CG13" s="83" t="str">
        <f t="shared" si="10"/>
        <v/>
      </c>
      <c r="CJ13" s="85" t="str">
        <f t="shared" si="1"/>
        <v>Y</v>
      </c>
      <c r="CK13" s="85" t="str">
        <f t="shared" si="11"/>
        <v>Y</v>
      </c>
      <c r="CL13" s="85" t="str">
        <f t="shared" si="14"/>
        <v>N</v>
      </c>
      <c r="CM13" s="84" t="str">
        <f t="shared" si="2"/>
        <v/>
      </c>
    </row>
    <row r="14" spans="1:91" x14ac:dyDescent="0.25">
      <c r="A14" s="104" t="str">
        <f t="shared" si="0"/>
        <v xml:space="preserve"> </v>
      </c>
      <c r="B14" s="82">
        <f t="shared" si="13"/>
        <v>13</v>
      </c>
      <c r="C14" s="140"/>
      <c r="D14" s="137"/>
      <c r="E14" s="138"/>
      <c r="F14" s="139"/>
      <c r="G14" s="102"/>
      <c r="H14" s="86"/>
      <c r="I14" s="86"/>
      <c r="J14" s="86"/>
      <c r="K14" s="86"/>
      <c r="L14" s="86"/>
      <c r="M14" s="86"/>
      <c r="N14" s="86"/>
      <c r="O14" s="86"/>
      <c r="P14" s="86"/>
      <c r="Q14" s="87"/>
      <c r="R14" s="86"/>
      <c r="S14" s="86"/>
      <c r="T14" s="86"/>
      <c r="U14" s="86"/>
      <c r="V14" s="99"/>
      <c r="W14" s="142"/>
      <c r="X14" s="143"/>
      <c r="Y14" s="143"/>
      <c r="Z14" s="143"/>
      <c r="AA14" s="144"/>
      <c r="AB14" s="143"/>
      <c r="AC14" s="143"/>
      <c r="AD14" s="143"/>
      <c r="AE14" s="143"/>
      <c r="AF14" s="143"/>
      <c r="AG14" s="143"/>
      <c r="AH14" s="143"/>
      <c r="AI14" s="143"/>
      <c r="AJ14" s="143"/>
      <c r="AK14" s="144"/>
      <c r="AL14" s="143"/>
      <c r="AM14" s="143"/>
      <c r="AN14" s="143"/>
      <c r="AO14" s="143"/>
      <c r="AP14" s="143"/>
      <c r="AQ14" s="143"/>
      <c r="AR14" s="143"/>
      <c r="AS14" s="143"/>
      <c r="AT14" s="143"/>
      <c r="AU14" s="144"/>
      <c r="AV14" s="143"/>
      <c r="AW14" s="143"/>
      <c r="AX14" s="143"/>
      <c r="AY14" s="143"/>
      <c r="AZ14" s="143"/>
      <c r="BA14" s="143"/>
      <c r="BB14" s="143"/>
      <c r="BC14" s="143"/>
      <c r="BD14" s="143"/>
      <c r="BE14" s="144"/>
      <c r="BF14" s="143"/>
      <c r="BG14" s="95"/>
      <c r="BH14" s="95"/>
      <c r="BI14" s="95"/>
      <c r="BJ14" s="95"/>
      <c r="BK14" s="95"/>
      <c r="BL14" s="95"/>
      <c r="BM14" s="95"/>
      <c r="BN14" s="95"/>
      <c r="BO14" s="117"/>
      <c r="BP14" s="95"/>
      <c r="BQ14" s="95"/>
      <c r="BR14" s="95"/>
      <c r="BS14" s="95"/>
      <c r="BT14" s="95"/>
      <c r="BU14" s="95"/>
      <c r="BV14" s="95"/>
      <c r="BW14" s="95"/>
      <c r="BX14" s="95"/>
      <c r="BY14" s="95"/>
      <c r="BZ14" s="82" t="str">
        <f t="shared" si="3"/>
        <v/>
      </c>
      <c r="CA14" s="82" t="str">
        <f t="shared" si="4"/>
        <v/>
      </c>
      <c r="CB14" s="82" t="str">
        <f t="shared" si="5"/>
        <v/>
      </c>
      <c r="CC14" s="82" t="str">
        <f t="shared" si="6"/>
        <v/>
      </c>
      <c r="CD14" s="82" t="str">
        <f t="shared" si="7"/>
        <v/>
      </c>
      <c r="CE14" s="82" t="str">
        <f t="shared" si="8"/>
        <v/>
      </c>
      <c r="CF14" s="82" t="str">
        <f t="shared" si="9"/>
        <v/>
      </c>
      <c r="CG14" s="83" t="str">
        <f t="shared" si="10"/>
        <v/>
      </c>
      <c r="CJ14" s="85" t="str">
        <f t="shared" si="1"/>
        <v>Y</v>
      </c>
      <c r="CK14" s="85" t="str">
        <f t="shared" si="11"/>
        <v>Y</v>
      </c>
      <c r="CL14" s="85" t="str">
        <f t="shared" si="14"/>
        <v>N</v>
      </c>
      <c r="CM14" s="84" t="str">
        <f t="shared" si="2"/>
        <v/>
      </c>
    </row>
    <row r="15" spans="1:91" x14ac:dyDescent="0.25">
      <c r="A15" s="104" t="str">
        <f t="shared" si="0"/>
        <v xml:space="preserve"> </v>
      </c>
      <c r="B15" s="82">
        <f t="shared" si="13"/>
        <v>14</v>
      </c>
      <c r="C15" s="140"/>
      <c r="D15" s="137"/>
      <c r="E15" s="138"/>
      <c r="F15" s="139"/>
      <c r="G15" s="102"/>
      <c r="H15" s="86"/>
      <c r="I15" s="86"/>
      <c r="J15" s="86"/>
      <c r="K15" s="86"/>
      <c r="L15" s="86"/>
      <c r="M15" s="86"/>
      <c r="N15" s="86"/>
      <c r="O15" s="86"/>
      <c r="P15" s="86"/>
      <c r="Q15" s="87"/>
      <c r="R15" s="86"/>
      <c r="S15" s="86"/>
      <c r="T15" s="86"/>
      <c r="U15" s="86"/>
      <c r="V15" s="99"/>
      <c r="W15" s="142"/>
      <c r="X15" s="143"/>
      <c r="Y15" s="143"/>
      <c r="Z15" s="143"/>
      <c r="AA15" s="144"/>
      <c r="AB15" s="143"/>
      <c r="AC15" s="143"/>
      <c r="AD15" s="143"/>
      <c r="AE15" s="143"/>
      <c r="AF15" s="143"/>
      <c r="AG15" s="143"/>
      <c r="AH15" s="143"/>
      <c r="AI15" s="143"/>
      <c r="AJ15" s="143"/>
      <c r="AK15" s="144"/>
      <c r="AL15" s="143"/>
      <c r="AM15" s="143"/>
      <c r="AN15" s="143"/>
      <c r="AO15" s="143"/>
      <c r="AP15" s="143"/>
      <c r="AQ15" s="143"/>
      <c r="AR15" s="143"/>
      <c r="AS15" s="143"/>
      <c r="AT15" s="143"/>
      <c r="AU15" s="144"/>
      <c r="AV15" s="143"/>
      <c r="AW15" s="143"/>
      <c r="AX15" s="143"/>
      <c r="AY15" s="143"/>
      <c r="AZ15" s="143"/>
      <c r="BA15" s="143"/>
      <c r="BB15" s="143"/>
      <c r="BC15" s="143"/>
      <c r="BD15" s="143"/>
      <c r="BE15" s="144"/>
      <c r="BF15" s="143"/>
      <c r="BG15" s="95"/>
      <c r="BH15" s="95"/>
      <c r="BI15" s="95"/>
      <c r="BJ15" s="95"/>
      <c r="BK15" s="95"/>
      <c r="BL15" s="95"/>
      <c r="BM15" s="95"/>
      <c r="BN15" s="95"/>
      <c r="BO15" s="117"/>
      <c r="BP15" s="95"/>
      <c r="BQ15" s="95"/>
      <c r="BR15" s="95"/>
      <c r="BS15" s="95"/>
      <c r="BT15" s="95"/>
      <c r="BU15" s="95"/>
      <c r="BV15" s="95"/>
      <c r="BW15" s="95"/>
      <c r="BX15" s="95"/>
      <c r="BY15" s="95"/>
      <c r="BZ15" s="82" t="str">
        <f t="shared" si="3"/>
        <v/>
      </c>
      <c r="CA15" s="82" t="str">
        <f t="shared" si="4"/>
        <v/>
      </c>
      <c r="CB15" s="82" t="str">
        <f t="shared" si="5"/>
        <v/>
      </c>
      <c r="CC15" s="82" t="str">
        <f t="shared" si="6"/>
        <v/>
      </c>
      <c r="CD15" s="82" t="str">
        <f t="shared" si="7"/>
        <v/>
      </c>
      <c r="CE15" s="82" t="str">
        <f t="shared" si="8"/>
        <v/>
      </c>
      <c r="CF15" s="82" t="str">
        <f t="shared" si="9"/>
        <v/>
      </c>
      <c r="CG15" s="83" t="str">
        <f t="shared" si="10"/>
        <v/>
      </c>
      <c r="CJ15" s="85" t="str">
        <f t="shared" si="1"/>
        <v>Y</v>
      </c>
      <c r="CK15" s="85" t="str">
        <f t="shared" si="11"/>
        <v>Y</v>
      </c>
      <c r="CL15" s="85" t="str">
        <f t="shared" si="14"/>
        <v>N</v>
      </c>
      <c r="CM15" s="84" t="str">
        <f t="shared" si="2"/>
        <v/>
      </c>
    </row>
    <row r="16" spans="1:91" x14ac:dyDescent="0.25">
      <c r="A16" s="104" t="str">
        <f t="shared" si="0"/>
        <v xml:space="preserve"> </v>
      </c>
      <c r="B16" s="82">
        <f t="shared" si="13"/>
        <v>15</v>
      </c>
      <c r="C16" s="140"/>
      <c r="D16" s="137"/>
      <c r="E16" s="138"/>
      <c r="F16" s="139"/>
      <c r="G16" s="102"/>
      <c r="H16" s="86"/>
      <c r="I16" s="86"/>
      <c r="J16" s="86"/>
      <c r="K16" s="86"/>
      <c r="L16" s="86"/>
      <c r="M16" s="86"/>
      <c r="N16" s="86"/>
      <c r="O16" s="86"/>
      <c r="P16" s="86"/>
      <c r="Q16" s="87"/>
      <c r="R16" s="86"/>
      <c r="S16" s="86"/>
      <c r="T16" s="86"/>
      <c r="U16" s="86"/>
      <c r="V16" s="99"/>
      <c r="W16" s="142"/>
      <c r="X16" s="143"/>
      <c r="Y16" s="143"/>
      <c r="Z16" s="143"/>
      <c r="AA16" s="144"/>
      <c r="AB16" s="143"/>
      <c r="AC16" s="143"/>
      <c r="AD16" s="143"/>
      <c r="AE16" s="143"/>
      <c r="AF16" s="143"/>
      <c r="AG16" s="143"/>
      <c r="AH16" s="143"/>
      <c r="AI16" s="143"/>
      <c r="AJ16" s="143"/>
      <c r="AK16" s="144"/>
      <c r="AL16" s="143"/>
      <c r="AM16" s="143"/>
      <c r="AN16" s="143"/>
      <c r="AO16" s="143"/>
      <c r="AP16" s="143"/>
      <c r="AQ16" s="143"/>
      <c r="AR16" s="143"/>
      <c r="AS16" s="143"/>
      <c r="AT16" s="143"/>
      <c r="AU16" s="144"/>
      <c r="AV16" s="143"/>
      <c r="AW16" s="143"/>
      <c r="AX16" s="143"/>
      <c r="AY16" s="143"/>
      <c r="AZ16" s="143"/>
      <c r="BA16" s="143"/>
      <c r="BB16" s="143"/>
      <c r="BC16" s="143"/>
      <c r="BD16" s="143"/>
      <c r="BE16" s="144"/>
      <c r="BF16" s="143"/>
      <c r="BG16" s="95"/>
      <c r="BH16" s="95"/>
      <c r="BI16" s="95"/>
      <c r="BJ16" s="95"/>
      <c r="BK16" s="95"/>
      <c r="BL16" s="95"/>
      <c r="BM16" s="95"/>
      <c r="BN16" s="95"/>
      <c r="BO16" s="117"/>
      <c r="BP16" s="95"/>
      <c r="BQ16" s="95"/>
      <c r="BR16" s="95"/>
      <c r="BS16" s="95"/>
      <c r="BT16" s="95"/>
      <c r="BU16" s="95"/>
      <c r="BV16" s="95"/>
      <c r="BW16" s="95"/>
      <c r="BX16" s="95"/>
      <c r="BY16" s="95"/>
      <c r="BZ16" s="82" t="str">
        <f t="shared" si="3"/>
        <v/>
      </c>
      <c r="CA16" s="82" t="str">
        <f t="shared" si="4"/>
        <v/>
      </c>
      <c r="CB16" s="82" t="str">
        <f t="shared" si="5"/>
        <v/>
      </c>
      <c r="CC16" s="82" t="str">
        <f t="shared" si="6"/>
        <v/>
      </c>
      <c r="CD16" s="82" t="str">
        <f t="shared" si="7"/>
        <v/>
      </c>
      <c r="CE16" s="82" t="str">
        <f t="shared" si="8"/>
        <v/>
      </c>
      <c r="CF16" s="82" t="str">
        <f t="shared" si="9"/>
        <v/>
      </c>
      <c r="CG16" s="83" t="str">
        <f t="shared" si="10"/>
        <v/>
      </c>
      <c r="CJ16" s="85" t="str">
        <f t="shared" si="1"/>
        <v>Y</v>
      </c>
      <c r="CK16" s="85" t="str">
        <f t="shared" si="11"/>
        <v>Y</v>
      </c>
      <c r="CL16" s="85" t="str">
        <f t="shared" si="14"/>
        <v>N</v>
      </c>
      <c r="CM16" s="84" t="str">
        <f t="shared" si="2"/>
        <v/>
      </c>
    </row>
    <row r="17" spans="1:91" x14ac:dyDescent="0.25">
      <c r="A17" s="104" t="str">
        <f t="shared" si="0"/>
        <v xml:space="preserve"> </v>
      </c>
      <c r="B17" s="82">
        <f t="shared" si="13"/>
        <v>16</v>
      </c>
      <c r="C17" s="140"/>
      <c r="D17" s="137"/>
      <c r="E17" s="138"/>
      <c r="F17" s="139"/>
      <c r="G17" s="102"/>
      <c r="H17" s="86"/>
      <c r="I17" s="86"/>
      <c r="J17" s="86"/>
      <c r="K17" s="86"/>
      <c r="L17" s="86"/>
      <c r="M17" s="86"/>
      <c r="N17" s="86"/>
      <c r="O17" s="86"/>
      <c r="P17" s="86"/>
      <c r="Q17" s="87"/>
      <c r="R17" s="86"/>
      <c r="S17" s="86"/>
      <c r="T17" s="86"/>
      <c r="U17" s="86"/>
      <c r="V17" s="99"/>
      <c r="W17" s="142"/>
      <c r="X17" s="143"/>
      <c r="Y17" s="143"/>
      <c r="Z17" s="143"/>
      <c r="AA17" s="144"/>
      <c r="AB17" s="143"/>
      <c r="AC17" s="143"/>
      <c r="AD17" s="143"/>
      <c r="AE17" s="143"/>
      <c r="AF17" s="143"/>
      <c r="AG17" s="143"/>
      <c r="AH17" s="143"/>
      <c r="AI17" s="143"/>
      <c r="AJ17" s="143"/>
      <c r="AK17" s="144"/>
      <c r="AL17" s="143"/>
      <c r="AM17" s="143"/>
      <c r="AN17" s="143"/>
      <c r="AO17" s="143"/>
      <c r="AP17" s="143"/>
      <c r="AQ17" s="143"/>
      <c r="AR17" s="143"/>
      <c r="AS17" s="143"/>
      <c r="AT17" s="143"/>
      <c r="AU17" s="144"/>
      <c r="AV17" s="143"/>
      <c r="AW17" s="143"/>
      <c r="AX17" s="143"/>
      <c r="AY17" s="143"/>
      <c r="AZ17" s="143"/>
      <c r="BA17" s="143"/>
      <c r="BB17" s="143"/>
      <c r="BC17" s="143"/>
      <c r="BD17" s="143"/>
      <c r="BE17" s="144"/>
      <c r="BF17" s="143"/>
      <c r="BG17" s="95"/>
      <c r="BH17" s="95"/>
      <c r="BI17" s="95"/>
      <c r="BJ17" s="95"/>
      <c r="BK17" s="95"/>
      <c r="BL17" s="95"/>
      <c r="BM17" s="95"/>
      <c r="BN17" s="95"/>
      <c r="BO17" s="117"/>
      <c r="BP17" s="95"/>
      <c r="BQ17" s="95"/>
      <c r="BR17" s="95"/>
      <c r="BS17" s="95"/>
      <c r="BT17" s="95"/>
      <c r="BU17" s="95"/>
      <c r="BV17" s="95"/>
      <c r="BW17" s="95"/>
      <c r="BX17" s="95"/>
      <c r="BY17" s="95"/>
      <c r="BZ17" s="82" t="str">
        <f t="shared" si="3"/>
        <v/>
      </c>
      <c r="CA17" s="82" t="str">
        <f t="shared" si="4"/>
        <v/>
      </c>
      <c r="CB17" s="82" t="str">
        <f t="shared" si="5"/>
        <v/>
      </c>
      <c r="CC17" s="82" t="str">
        <f t="shared" si="6"/>
        <v/>
      </c>
      <c r="CD17" s="82" t="str">
        <f t="shared" si="7"/>
        <v/>
      </c>
      <c r="CE17" s="82" t="str">
        <f t="shared" si="8"/>
        <v/>
      </c>
      <c r="CF17" s="82" t="str">
        <f t="shared" si="9"/>
        <v/>
      </c>
      <c r="CG17" s="83" t="str">
        <f t="shared" si="10"/>
        <v/>
      </c>
      <c r="CJ17" s="85" t="str">
        <f t="shared" si="1"/>
        <v>Y</v>
      </c>
      <c r="CK17" s="85" t="str">
        <f t="shared" si="11"/>
        <v>Y</v>
      </c>
      <c r="CL17" s="85" t="str">
        <f t="shared" si="14"/>
        <v>N</v>
      </c>
      <c r="CM17" s="84" t="str">
        <f t="shared" si="2"/>
        <v/>
      </c>
    </row>
    <row r="18" spans="1:91" x14ac:dyDescent="0.25">
      <c r="A18" s="104" t="str">
        <f t="shared" si="0"/>
        <v xml:space="preserve"> </v>
      </c>
      <c r="B18" s="82">
        <f t="shared" si="13"/>
        <v>17</v>
      </c>
      <c r="C18" s="140"/>
      <c r="D18" s="137"/>
      <c r="E18" s="138"/>
      <c r="F18" s="139"/>
      <c r="G18" s="102"/>
      <c r="H18" s="86"/>
      <c r="I18" s="86"/>
      <c r="J18" s="86"/>
      <c r="K18" s="86"/>
      <c r="L18" s="86"/>
      <c r="M18" s="86"/>
      <c r="N18" s="86"/>
      <c r="O18" s="86"/>
      <c r="P18" s="86"/>
      <c r="Q18" s="87"/>
      <c r="R18" s="86"/>
      <c r="S18" s="86"/>
      <c r="T18" s="86"/>
      <c r="U18" s="86"/>
      <c r="V18" s="99"/>
      <c r="W18" s="142"/>
      <c r="X18" s="143"/>
      <c r="Y18" s="143"/>
      <c r="Z18" s="143"/>
      <c r="AA18" s="144"/>
      <c r="AB18" s="143"/>
      <c r="AC18" s="143"/>
      <c r="AD18" s="143"/>
      <c r="AE18" s="143"/>
      <c r="AF18" s="143"/>
      <c r="AG18" s="143"/>
      <c r="AH18" s="143"/>
      <c r="AI18" s="143"/>
      <c r="AJ18" s="143"/>
      <c r="AK18" s="144"/>
      <c r="AL18" s="143"/>
      <c r="AM18" s="143"/>
      <c r="AN18" s="143"/>
      <c r="AO18" s="143"/>
      <c r="AP18" s="143"/>
      <c r="AQ18" s="143"/>
      <c r="AR18" s="143"/>
      <c r="AS18" s="143"/>
      <c r="AT18" s="143"/>
      <c r="AU18" s="144"/>
      <c r="AV18" s="143"/>
      <c r="AW18" s="143"/>
      <c r="AX18" s="143"/>
      <c r="AY18" s="143"/>
      <c r="AZ18" s="143"/>
      <c r="BA18" s="143"/>
      <c r="BB18" s="143"/>
      <c r="BC18" s="143"/>
      <c r="BD18" s="143"/>
      <c r="BE18" s="144"/>
      <c r="BF18" s="143"/>
      <c r="BG18" s="95"/>
      <c r="BH18" s="95"/>
      <c r="BI18" s="95"/>
      <c r="BJ18" s="95"/>
      <c r="BK18" s="95"/>
      <c r="BL18" s="95"/>
      <c r="BM18" s="95"/>
      <c r="BN18" s="95"/>
      <c r="BO18" s="117"/>
      <c r="BP18" s="95"/>
      <c r="BQ18" s="95"/>
      <c r="BR18" s="95"/>
      <c r="BS18" s="95"/>
      <c r="BT18" s="95"/>
      <c r="BU18" s="95"/>
      <c r="BV18" s="95"/>
      <c r="BW18" s="95"/>
      <c r="BX18" s="95"/>
      <c r="BY18" s="95"/>
      <c r="BZ18" s="82" t="str">
        <f t="shared" si="3"/>
        <v/>
      </c>
      <c r="CA18" s="82" t="str">
        <f t="shared" si="4"/>
        <v/>
      </c>
      <c r="CB18" s="82" t="str">
        <f t="shared" si="5"/>
        <v/>
      </c>
      <c r="CC18" s="82" t="str">
        <f t="shared" si="6"/>
        <v/>
      </c>
      <c r="CD18" s="82" t="str">
        <f t="shared" si="7"/>
        <v/>
      </c>
      <c r="CE18" s="82" t="str">
        <f t="shared" si="8"/>
        <v/>
      </c>
      <c r="CF18" s="82" t="str">
        <f t="shared" si="9"/>
        <v/>
      </c>
      <c r="CG18" s="83" t="str">
        <f t="shared" si="10"/>
        <v/>
      </c>
      <c r="CJ18" s="85" t="str">
        <f t="shared" si="1"/>
        <v>Y</v>
      </c>
      <c r="CK18" s="85" t="str">
        <f t="shared" si="11"/>
        <v>Y</v>
      </c>
      <c r="CL18" s="85" t="str">
        <f t="shared" si="14"/>
        <v>N</v>
      </c>
      <c r="CM18" s="84" t="str">
        <f t="shared" si="2"/>
        <v/>
      </c>
    </row>
    <row r="19" spans="1:91" x14ac:dyDescent="0.25">
      <c r="A19" s="104" t="str">
        <f t="shared" si="0"/>
        <v xml:space="preserve"> </v>
      </c>
      <c r="B19" s="82">
        <f t="shared" si="13"/>
        <v>18</v>
      </c>
      <c r="C19" s="140"/>
      <c r="D19" s="137"/>
      <c r="E19" s="138"/>
      <c r="F19" s="139"/>
      <c r="G19" s="102"/>
      <c r="H19" s="86"/>
      <c r="I19" s="86"/>
      <c r="J19" s="86"/>
      <c r="K19" s="86"/>
      <c r="L19" s="86"/>
      <c r="M19" s="86"/>
      <c r="N19" s="86"/>
      <c r="O19" s="86"/>
      <c r="P19" s="86"/>
      <c r="Q19" s="87"/>
      <c r="R19" s="86"/>
      <c r="S19" s="86"/>
      <c r="T19" s="86"/>
      <c r="U19" s="86"/>
      <c r="V19" s="99"/>
      <c r="W19" s="142"/>
      <c r="X19" s="143"/>
      <c r="Y19" s="143"/>
      <c r="Z19" s="143"/>
      <c r="AA19" s="144"/>
      <c r="AB19" s="143"/>
      <c r="AC19" s="143"/>
      <c r="AD19" s="143"/>
      <c r="AE19" s="143"/>
      <c r="AF19" s="143"/>
      <c r="AG19" s="143"/>
      <c r="AH19" s="143"/>
      <c r="AI19" s="143"/>
      <c r="AJ19" s="143"/>
      <c r="AK19" s="144"/>
      <c r="AL19" s="143"/>
      <c r="AM19" s="143"/>
      <c r="AN19" s="143"/>
      <c r="AO19" s="143"/>
      <c r="AP19" s="143"/>
      <c r="AQ19" s="143"/>
      <c r="AR19" s="143"/>
      <c r="AS19" s="143"/>
      <c r="AT19" s="143"/>
      <c r="AU19" s="144"/>
      <c r="AV19" s="143"/>
      <c r="AW19" s="143"/>
      <c r="AX19" s="143"/>
      <c r="AY19" s="143"/>
      <c r="AZ19" s="143"/>
      <c r="BA19" s="143"/>
      <c r="BB19" s="143"/>
      <c r="BC19" s="143"/>
      <c r="BD19" s="143"/>
      <c r="BE19" s="144"/>
      <c r="BF19" s="143"/>
      <c r="BG19" s="95"/>
      <c r="BH19" s="95"/>
      <c r="BI19" s="95"/>
      <c r="BJ19" s="95"/>
      <c r="BK19" s="95"/>
      <c r="BL19" s="95"/>
      <c r="BM19" s="95"/>
      <c r="BN19" s="95"/>
      <c r="BO19" s="117"/>
      <c r="BP19" s="95"/>
      <c r="BQ19" s="95"/>
      <c r="BR19" s="95"/>
      <c r="BS19" s="95"/>
      <c r="BT19" s="95"/>
      <c r="BU19" s="95"/>
      <c r="BV19" s="95"/>
      <c r="BW19" s="95"/>
      <c r="BX19" s="95"/>
      <c r="BY19" s="95"/>
      <c r="BZ19" s="82" t="str">
        <f t="shared" si="3"/>
        <v/>
      </c>
      <c r="CA19" s="82" t="str">
        <f t="shared" si="4"/>
        <v/>
      </c>
      <c r="CB19" s="82" t="str">
        <f t="shared" si="5"/>
        <v/>
      </c>
      <c r="CC19" s="82" t="str">
        <f t="shared" si="6"/>
        <v/>
      </c>
      <c r="CD19" s="82" t="str">
        <f t="shared" si="7"/>
        <v/>
      </c>
      <c r="CE19" s="82" t="str">
        <f t="shared" si="8"/>
        <v/>
      </c>
      <c r="CF19" s="82" t="str">
        <f t="shared" si="9"/>
        <v/>
      </c>
      <c r="CG19" s="83" t="str">
        <f t="shared" si="10"/>
        <v/>
      </c>
      <c r="CJ19" s="85" t="str">
        <f t="shared" si="1"/>
        <v>Y</v>
      </c>
      <c r="CK19" s="85" t="str">
        <f t="shared" si="11"/>
        <v>Y</v>
      </c>
      <c r="CL19" s="85" t="str">
        <f t="shared" si="14"/>
        <v>N</v>
      </c>
      <c r="CM19" s="84" t="str">
        <f t="shared" si="2"/>
        <v/>
      </c>
    </row>
    <row r="20" spans="1:91" x14ac:dyDescent="0.25">
      <c r="A20" s="104" t="str">
        <f t="shared" si="0"/>
        <v xml:space="preserve"> </v>
      </c>
      <c r="B20" s="82">
        <f t="shared" si="13"/>
        <v>19</v>
      </c>
      <c r="C20" s="140"/>
      <c r="D20" s="137"/>
      <c r="E20" s="138"/>
      <c r="F20" s="139"/>
      <c r="G20" s="102"/>
      <c r="H20" s="86"/>
      <c r="I20" s="86"/>
      <c r="J20" s="86"/>
      <c r="K20" s="86"/>
      <c r="L20" s="86"/>
      <c r="M20" s="86"/>
      <c r="N20" s="86"/>
      <c r="O20" s="86"/>
      <c r="P20" s="86"/>
      <c r="Q20" s="87"/>
      <c r="R20" s="86"/>
      <c r="S20" s="86"/>
      <c r="T20" s="86"/>
      <c r="U20" s="86"/>
      <c r="V20" s="99"/>
      <c r="W20" s="142"/>
      <c r="X20" s="143"/>
      <c r="Y20" s="143"/>
      <c r="Z20" s="143"/>
      <c r="AA20" s="144"/>
      <c r="AB20" s="143"/>
      <c r="AC20" s="143"/>
      <c r="AD20" s="143"/>
      <c r="AE20" s="143"/>
      <c r="AF20" s="143"/>
      <c r="AG20" s="143"/>
      <c r="AH20" s="143"/>
      <c r="AI20" s="143"/>
      <c r="AJ20" s="143"/>
      <c r="AK20" s="144"/>
      <c r="AL20" s="143"/>
      <c r="AM20" s="143"/>
      <c r="AN20" s="143"/>
      <c r="AO20" s="143"/>
      <c r="AP20" s="143"/>
      <c r="AQ20" s="143"/>
      <c r="AR20" s="143"/>
      <c r="AS20" s="143"/>
      <c r="AT20" s="143"/>
      <c r="AU20" s="144"/>
      <c r="AV20" s="143"/>
      <c r="AW20" s="143"/>
      <c r="AX20" s="143"/>
      <c r="AY20" s="143"/>
      <c r="AZ20" s="143"/>
      <c r="BA20" s="143"/>
      <c r="BB20" s="143"/>
      <c r="BC20" s="143"/>
      <c r="BD20" s="143"/>
      <c r="BE20" s="144"/>
      <c r="BF20" s="143"/>
      <c r="BG20" s="95"/>
      <c r="BH20" s="95"/>
      <c r="BI20" s="95"/>
      <c r="BJ20" s="95"/>
      <c r="BK20" s="95"/>
      <c r="BL20" s="95"/>
      <c r="BM20" s="95"/>
      <c r="BN20" s="95"/>
      <c r="BO20" s="117"/>
      <c r="BP20" s="95"/>
      <c r="BQ20" s="95"/>
      <c r="BR20" s="95"/>
      <c r="BS20" s="95"/>
      <c r="BT20" s="95"/>
      <c r="BU20" s="95"/>
      <c r="BV20" s="95"/>
      <c r="BW20" s="95"/>
      <c r="BX20" s="95"/>
      <c r="BY20" s="95"/>
      <c r="BZ20" s="82" t="str">
        <f t="shared" si="3"/>
        <v/>
      </c>
      <c r="CA20" s="82" t="str">
        <f t="shared" si="4"/>
        <v/>
      </c>
      <c r="CB20" s="82" t="str">
        <f t="shared" si="5"/>
        <v/>
      </c>
      <c r="CC20" s="82" t="str">
        <f t="shared" si="6"/>
        <v/>
      </c>
      <c r="CD20" s="82" t="str">
        <f t="shared" si="7"/>
        <v/>
      </c>
      <c r="CE20" s="82" t="str">
        <f t="shared" si="8"/>
        <v/>
      </c>
      <c r="CF20" s="82" t="str">
        <f t="shared" si="9"/>
        <v/>
      </c>
      <c r="CG20" s="83" t="str">
        <f t="shared" si="10"/>
        <v/>
      </c>
      <c r="CJ20" s="85" t="str">
        <f t="shared" si="1"/>
        <v>Y</v>
      </c>
      <c r="CK20" s="85" t="str">
        <f t="shared" si="11"/>
        <v>Y</v>
      </c>
      <c r="CL20" s="85" t="str">
        <f t="shared" si="14"/>
        <v>N</v>
      </c>
      <c r="CM20" s="84" t="str">
        <f t="shared" si="2"/>
        <v/>
      </c>
    </row>
    <row r="21" spans="1:91" x14ac:dyDescent="0.25">
      <c r="A21" s="104" t="str">
        <f t="shared" si="0"/>
        <v xml:space="preserve"> </v>
      </c>
      <c r="B21" s="82">
        <f t="shared" si="13"/>
        <v>20</v>
      </c>
      <c r="C21" s="140"/>
      <c r="D21" s="137"/>
      <c r="E21" s="138"/>
      <c r="F21" s="139"/>
      <c r="G21" s="102"/>
      <c r="H21" s="86"/>
      <c r="I21" s="86"/>
      <c r="J21" s="86"/>
      <c r="K21" s="86"/>
      <c r="L21" s="86"/>
      <c r="M21" s="86"/>
      <c r="N21" s="86"/>
      <c r="O21" s="86"/>
      <c r="P21" s="86"/>
      <c r="Q21" s="87"/>
      <c r="R21" s="86"/>
      <c r="S21" s="86"/>
      <c r="T21" s="86"/>
      <c r="U21" s="86"/>
      <c r="V21" s="99"/>
      <c r="W21" s="142"/>
      <c r="X21" s="143"/>
      <c r="Y21" s="143"/>
      <c r="Z21" s="143"/>
      <c r="AA21" s="144"/>
      <c r="AB21" s="143"/>
      <c r="AC21" s="143"/>
      <c r="AD21" s="143"/>
      <c r="AE21" s="143"/>
      <c r="AF21" s="143"/>
      <c r="AG21" s="143"/>
      <c r="AH21" s="143"/>
      <c r="AI21" s="143"/>
      <c r="AJ21" s="143"/>
      <c r="AK21" s="144"/>
      <c r="AL21" s="143"/>
      <c r="AM21" s="143"/>
      <c r="AN21" s="143"/>
      <c r="AO21" s="143"/>
      <c r="AP21" s="143"/>
      <c r="AQ21" s="143"/>
      <c r="AR21" s="143"/>
      <c r="AS21" s="143"/>
      <c r="AT21" s="143"/>
      <c r="AU21" s="144"/>
      <c r="AV21" s="143"/>
      <c r="AW21" s="143"/>
      <c r="AX21" s="143"/>
      <c r="AY21" s="143"/>
      <c r="AZ21" s="143"/>
      <c r="BA21" s="143"/>
      <c r="BB21" s="143"/>
      <c r="BC21" s="143"/>
      <c r="BD21" s="143"/>
      <c r="BE21" s="144"/>
      <c r="BF21" s="143"/>
      <c r="BG21" s="95"/>
      <c r="BH21" s="95"/>
      <c r="BI21" s="95"/>
      <c r="BJ21" s="95"/>
      <c r="BK21" s="95"/>
      <c r="BL21" s="95"/>
      <c r="BM21" s="95"/>
      <c r="BN21" s="95"/>
      <c r="BO21" s="117"/>
      <c r="BP21" s="95"/>
      <c r="BQ21" s="95"/>
      <c r="BR21" s="95"/>
      <c r="BS21" s="95"/>
      <c r="BT21" s="95"/>
      <c r="BU21" s="95"/>
      <c r="BV21" s="95"/>
      <c r="BW21" s="95"/>
      <c r="BX21" s="95"/>
      <c r="BY21" s="95"/>
      <c r="BZ21" s="82" t="str">
        <f t="shared" si="3"/>
        <v/>
      </c>
      <c r="CA21" s="82" t="str">
        <f t="shared" si="4"/>
        <v/>
      </c>
      <c r="CB21" s="82" t="str">
        <f t="shared" si="5"/>
        <v/>
      </c>
      <c r="CC21" s="82" t="str">
        <f t="shared" si="6"/>
        <v/>
      </c>
      <c r="CD21" s="82" t="str">
        <f t="shared" si="7"/>
        <v/>
      </c>
      <c r="CE21" s="82" t="str">
        <f t="shared" si="8"/>
        <v/>
      </c>
      <c r="CF21" s="82" t="str">
        <f t="shared" si="9"/>
        <v/>
      </c>
      <c r="CG21" s="83" t="str">
        <f t="shared" si="10"/>
        <v/>
      </c>
      <c r="CJ21" s="85" t="str">
        <f t="shared" si="1"/>
        <v>Y</v>
      </c>
      <c r="CK21" s="85" t="str">
        <f t="shared" si="11"/>
        <v>Y</v>
      </c>
      <c r="CL21" s="85" t="str">
        <f t="shared" si="14"/>
        <v>N</v>
      </c>
      <c r="CM21" s="84" t="str">
        <f t="shared" si="2"/>
        <v/>
      </c>
    </row>
    <row r="22" spans="1:91" x14ac:dyDescent="0.25">
      <c r="A22" s="104" t="str">
        <f t="shared" si="0"/>
        <v xml:space="preserve"> </v>
      </c>
      <c r="B22" s="82">
        <f t="shared" si="13"/>
        <v>21</v>
      </c>
      <c r="C22" s="140"/>
      <c r="D22" s="137"/>
      <c r="E22" s="138"/>
      <c r="F22" s="139"/>
      <c r="G22" s="102"/>
      <c r="H22" s="86"/>
      <c r="I22" s="86"/>
      <c r="J22" s="86"/>
      <c r="K22" s="86"/>
      <c r="L22" s="86"/>
      <c r="M22" s="86"/>
      <c r="N22" s="86"/>
      <c r="O22" s="86"/>
      <c r="P22" s="86"/>
      <c r="Q22" s="87"/>
      <c r="R22" s="86"/>
      <c r="S22" s="86"/>
      <c r="T22" s="86"/>
      <c r="U22" s="86"/>
      <c r="V22" s="99"/>
      <c r="W22" s="142"/>
      <c r="X22" s="143"/>
      <c r="Y22" s="143"/>
      <c r="Z22" s="143"/>
      <c r="AA22" s="144"/>
      <c r="AB22" s="143"/>
      <c r="AC22" s="143"/>
      <c r="AD22" s="143"/>
      <c r="AE22" s="143"/>
      <c r="AF22" s="143"/>
      <c r="AG22" s="143"/>
      <c r="AH22" s="143"/>
      <c r="AI22" s="143"/>
      <c r="AJ22" s="143"/>
      <c r="AK22" s="144"/>
      <c r="AL22" s="143"/>
      <c r="AM22" s="143"/>
      <c r="AN22" s="143"/>
      <c r="AO22" s="143"/>
      <c r="AP22" s="143"/>
      <c r="AQ22" s="143"/>
      <c r="AR22" s="143"/>
      <c r="AS22" s="143"/>
      <c r="AT22" s="143"/>
      <c r="AU22" s="144"/>
      <c r="AV22" s="143"/>
      <c r="AW22" s="143"/>
      <c r="AX22" s="143"/>
      <c r="AY22" s="143"/>
      <c r="AZ22" s="143"/>
      <c r="BA22" s="143"/>
      <c r="BB22" s="143"/>
      <c r="BC22" s="143"/>
      <c r="BD22" s="143"/>
      <c r="BE22" s="144"/>
      <c r="BF22" s="143"/>
      <c r="BG22" s="95"/>
      <c r="BH22" s="95"/>
      <c r="BI22" s="95"/>
      <c r="BJ22" s="95"/>
      <c r="BK22" s="95"/>
      <c r="BL22" s="95"/>
      <c r="BM22" s="95"/>
      <c r="BN22" s="95"/>
      <c r="BO22" s="117"/>
      <c r="BP22" s="95"/>
      <c r="BQ22" s="95"/>
      <c r="BR22" s="95"/>
      <c r="BS22" s="95"/>
      <c r="BT22" s="95"/>
      <c r="BU22" s="95"/>
      <c r="BV22" s="95"/>
      <c r="BW22" s="95"/>
      <c r="BX22" s="95"/>
      <c r="BY22" s="95"/>
      <c r="BZ22" s="82" t="str">
        <f t="shared" si="3"/>
        <v/>
      </c>
      <c r="CA22" s="82" t="str">
        <f t="shared" si="4"/>
        <v/>
      </c>
      <c r="CB22" s="82" t="str">
        <f t="shared" si="5"/>
        <v/>
      </c>
      <c r="CC22" s="82" t="str">
        <f t="shared" si="6"/>
        <v/>
      </c>
      <c r="CD22" s="82" t="str">
        <f t="shared" si="7"/>
        <v/>
      </c>
      <c r="CE22" s="82" t="str">
        <f t="shared" si="8"/>
        <v/>
      </c>
      <c r="CF22" s="82" t="str">
        <f t="shared" si="9"/>
        <v/>
      </c>
      <c r="CG22" s="83" t="str">
        <f t="shared" si="10"/>
        <v/>
      </c>
      <c r="CJ22" s="85" t="str">
        <f t="shared" si="1"/>
        <v>Y</v>
      </c>
      <c r="CK22" s="85" t="str">
        <f t="shared" si="11"/>
        <v>Y</v>
      </c>
      <c r="CL22" s="85" t="str">
        <f t="shared" si="14"/>
        <v>N</v>
      </c>
      <c r="CM22" s="84" t="str">
        <f t="shared" si="2"/>
        <v/>
      </c>
    </row>
    <row r="23" spans="1:91" x14ac:dyDescent="0.25">
      <c r="A23" s="104" t="str">
        <f t="shared" si="0"/>
        <v xml:space="preserve"> </v>
      </c>
      <c r="B23" s="82">
        <f t="shared" si="13"/>
        <v>22</v>
      </c>
      <c r="C23" s="140"/>
      <c r="D23" s="137"/>
      <c r="E23" s="138"/>
      <c r="F23" s="139"/>
      <c r="G23" s="102"/>
      <c r="H23" s="86"/>
      <c r="I23" s="86"/>
      <c r="J23" s="86"/>
      <c r="K23" s="86"/>
      <c r="L23" s="86"/>
      <c r="M23" s="86"/>
      <c r="N23" s="86"/>
      <c r="O23" s="86"/>
      <c r="P23" s="86"/>
      <c r="Q23" s="87"/>
      <c r="R23" s="86"/>
      <c r="S23" s="86"/>
      <c r="T23" s="86"/>
      <c r="U23" s="86"/>
      <c r="V23" s="99"/>
      <c r="W23" s="142"/>
      <c r="X23" s="143"/>
      <c r="Y23" s="143"/>
      <c r="Z23" s="143"/>
      <c r="AA23" s="144"/>
      <c r="AB23" s="143"/>
      <c r="AC23" s="143"/>
      <c r="AD23" s="143"/>
      <c r="AE23" s="143"/>
      <c r="AF23" s="143"/>
      <c r="AG23" s="143"/>
      <c r="AH23" s="143"/>
      <c r="AI23" s="143"/>
      <c r="AJ23" s="143"/>
      <c r="AK23" s="144"/>
      <c r="AL23" s="143"/>
      <c r="AM23" s="143"/>
      <c r="AN23" s="143"/>
      <c r="AO23" s="143"/>
      <c r="AP23" s="143"/>
      <c r="AQ23" s="143"/>
      <c r="AR23" s="143"/>
      <c r="AS23" s="143"/>
      <c r="AT23" s="143"/>
      <c r="AU23" s="144"/>
      <c r="AV23" s="143"/>
      <c r="AW23" s="143"/>
      <c r="AX23" s="143"/>
      <c r="AY23" s="143"/>
      <c r="AZ23" s="143"/>
      <c r="BA23" s="143"/>
      <c r="BB23" s="143"/>
      <c r="BC23" s="143"/>
      <c r="BD23" s="143"/>
      <c r="BE23" s="144"/>
      <c r="BF23" s="143"/>
      <c r="BG23" s="95"/>
      <c r="BH23" s="95"/>
      <c r="BI23" s="95"/>
      <c r="BJ23" s="95"/>
      <c r="BK23" s="95"/>
      <c r="BL23" s="95"/>
      <c r="BM23" s="95"/>
      <c r="BN23" s="95"/>
      <c r="BO23" s="117"/>
      <c r="BP23" s="95"/>
      <c r="BQ23" s="95"/>
      <c r="BR23" s="95"/>
      <c r="BS23" s="95"/>
      <c r="BT23" s="95"/>
      <c r="BU23" s="95"/>
      <c r="BV23" s="95"/>
      <c r="BW23" s="95"/>
      <c r="BX23" s="95"/>
      <c r="BY23" s="95"/>
      <c r="BZ23" s="82" t="str">
        <f t="shared" si="3"/>
        <v/>
      </c>
      <c r="CA23" s="82" t="str">
        <f t="shared" si="4"/>
        <v/>
      </c>
      <c r="CB23" s="82" t="str">
        <f t="shared" si="5"/>
        <v/>
      </c>
      <c r="CC23" s="82" t="str">
        <f t="shared" si="6"/>
        <v/>
      </c>
      <c r="CD23" s="82" t="str">
        <f t="shared" si="7"/>
        <v/>
      </c>
      <c r="CE23" s="82" t="str">
        <f t="shared" si="8"/>
        <v/>
      </c>
      <c r="CF23" s="82" t="str">
        <f t="shared" si="9"/>
        <v/>
      </c>
      <c r="CG23" s="83" t="str">
        <f t="shared" si="10"/>
        <v/>
      </c>
      <c r="CJ23" s="85" t="str">
        <f t="shared" si="1"/>
        <v>Y</v>
      </c>
      <c r="CK23" s="85" t="str">
        <f t="shared" si="11"/>
        <v>Y</v>
      </c>
      <c r="CL23" s="85" t="str">
        <f t="shared" si="14"/>
        <v>N</v>
      </c>
      <c r="CM23" s="84" t="str">
        <f t="shared" si="2"/>
        <v/>
      </c>
    </row>
    <row r="24" spans="1:91" x14ac:dyDescent="0.25">
      <c r="A24" s="104" t="str">
        <f t="shared" si="0"/>
        <v xml:space="preserve"> </v>
      </c>
      <c r="B24" s="82">
        <f t="shared" si="13"/>
        <v>23</v>
      </c>
      <c r="C24" s="140"/>
      <c r="D24" s="137"/>
      <c r="E24" s="138"/>
      <c r="F24" s="139"/>
      <c r="G24" s="102"/>
      <c r="H24" s="86"/>
      <c r="I24" s="86"/>
      <c r="J24" s="86"/>
      <c r="K24" s="86"/>
      <c r="L24" s="86"/>
      <c r="M24" s="86"/>
      <c r="N24" s="86"/>
      <c r="O24" s="86"/>
      <c r="P24" s="86"/>
      <c r="Q24" s="87"/>
      <c r="R24" s="86"/>
      <c r="S24" s="86"/>
      <c r="T24" s="86"/>
      <c r="U24" s="86"/>
      <c r="V24" s="99"/>
      <c r="W24" s="142"/>
      <c r="X24" s="143"/>
      <c r="Y24" s="143"/>
      <c r="Z24" s="143"/>
      <c r="AA24" s="144"/>
      <c r="AB24" s="143"/>
      <c r="AC24" s="143"/>
      <c r="AD24" s="143"/>
      <c r="AE24" s="143"/>
      <c r="AF24" s="143"/>
      <c r="AG24" s="143"/>
      <c r="AH24" s="143"/>
      <c r="AI24" s="143"/>
      <c r="AJ24" s="143"/>
      <c r="AK24" s="144"/>
      <c r="AL24" s="143"/>
      <c r="AM24" s="143"/>
      <c r="AN24" s="143"/>
      <c r="AO24" s="143"/>
      <c r="AP24" s="143"/>
      <c r="AQ24" s="143"/>
      <c r="AR24" s="143"/>
      <c r="AS24" s="143"/>
      <c r="AT24" s="143"/>
      <c r="AU24" s="144"/>
      <c r="AV24" s="143"/>
      <c r="AW24" s="143"/>
      <c r="AX24" s="143"/>
      <c r="AY24" s="143"/>
      <c r="AZ24" s="143"/>
      <c r="BA24" s="143"/>
      <c r="BB24" s="143"/>
      <c r="BC24" s="143"/>
      <c r="BD24" s="143"/>
      <c r="BE24" s="144"/>
      <c r="BF24" s="143"/>
      <c r="BG24" s="95"/>
      <c r="BH24" s="95"/>
      <c r="BI24" s="95"/>
      <c r="BJ24" s="95"/>
      <c r="BK24" s="95"/>
      <c r="BL24" s="95"/>
      <c r="BM24" s="95"/>
      <c r="BN24" s="95"/>
      <c r="BO24" s="117"/>
      <c r="BP24" s="95"/>
      <c r="BQ24" s="95"/>
      <c r="BR24" s="95"/>
      <c r="BS24" s="95"/>
      <c r="BT24" s="95"/>
      <c r="BU24" s="95"/>
      <c r="BV24" s="95"/>
      <c r="BW24" s="95"/>
      <c r="BX24" s="95"/>
      <c r="BY24" s="95"/>
      <c r="BZ24" s="82" t="str">
        <f t="shared" si="3"/>
        <v/>
      </c>
      <c r="CA24" s="82" t="str">
        <f t="shared" si="4"/>
        <v/>
      </c>
      <c r="CB24" s="82" t="str">
        <f t="shared" si="5"/>
        <v/>
      </c>
      <c r="CC24" s="82" t="str">
        <f t="shared" si="6"/>
        <v/>
      </c>
      <c r="CD24" s="82" t="str">
        <f t="shared" si="7"/>
        <v/>
      </c>
      <c r="CE24" s="82" t="str">
        <f t="shared" si="8"/>
        <v/>
      </c>
      <c r="CF24" s="82" t="str">
        <f t="shared" si="9"/>
        <v/>
      </c>
      <c r="CG24" s="83" t="str">
        <f t="shared" si="10"/>
        <v/>
      </c>
      <c r="CJ24" s="85" t="str">
        <f t="shared" si="1"/>
        <v>Y</v>
      </c>
      <c r="CK24" s="85" t="str">
        <f t="shared" si="11"/>
        <v>Y</v>
      </c>
      <c r="CL24" s="85" t="str">
        <f t="shared" si="14"/>
        <v>N</v>
      </c>
      <c r="CM24" s="84" t="str">
        <f t="shared" si="2"/>
        <v/>
      </c>
    </row>
    <row r="25" spans="1:91" x14ac:dyDescent="0.25">
      <c r="A25" s="104" t="str">
        <f t="shared" si="0"/>
        <v xml:space="preserve"> </v>
      </c>
      <c r="B25" s="82">
        <f t="shared" si="13"/>
        <v>24</v>
      </c>
      <c r="C25" s="140"/>
      <c r="D25" s="137"/>
      <c r="E25" s="138"/>
      <c r="F25" s="139"/>
      <c r="G25" s="102"/>
      <c r="H25" s="86"/>
      <c r="I25" s="86"/>
      <c r="J25" s="86"/>
      <c r="K25" s="86"/>
      <c r="L25" s="86"/>
      <c r="M25" s="86"/>
      <c r="N25" s="86"/>
      <c r="O25" s="86"/>
      <c r="P25" s="86"/>
      <c r="Q25" s="87"/>
      <c r="R25" s="86"/>
      <c r="S25" s="86"/>
      <c r="T25" s="86"/>
      <c r="U25" s="86"/>
      <c r="V25" s="99"/>
      <c r="W25" s="142"/>
      <c r="X25" s="143"/>
      <c r="Y25" s="143"/>
      <c r="Z25" s="143"/>
      <c r="AA25" s="144"/>
      <c r="AB25" s="143"/>
      <c r="AC25" s="143"/>
      <c r="AD25" s="143"/>
      <c r="AE25" s="143"/>
      <c r="AF25" s="143"/>
      <c r="AG25" s="143"/>
      <c r="AH25" s="143"/>
      <c r="AI25" s="143"/>
      <c r="AJ25" s="143"/>
      <c r="AK25" s="144"/>
      <c r="AL25" s="143"/>
      <c r="AM25" s="143"/>
      <c r="AN25" s="143"/>
      <c r="AO25" s="143"/>
      <c r="AP25" s="143"/>
      <c r="AQ25" s="143"/>
      <c r="AR25" s="143"/>
      <c r="AS25" s="143"/>
      <c r="AT25" s="143"/>
      <c r="AU25" s="144"/>
      <c r="AV25" s="143"/>
      <c r="AW25" s="143"/>
      <c r="AX25" s="143"/>
      <c r="AY25" s="143"/>
      <c r="AZ25" s="143"/>
      <c r="BA25" s="143"/>
      <c r="BB25" s="143"/>
      <c r="BC25" s="143"/>
      <c r="BD25" s="143"/>
      <c r="BE25" s="144"/>
      <c r="BF25" s="143"/>
      <c r="BG25" s="95"/>
      <c r="BH25" s="95"/>
      <c r="BI25" s="95"/>
      <c r="BJ25" s="95"/>
      <c r="BK25" s="95"/>
      <c r="BL25" s="95"/>
      <c r="BM25" s="95"/>
      <c r="BN25" s="95"/>
      <c r="BO25" s="117"/>
      <c r="BP25" s="95"/>
      <c r="BQ25" s="95"/>
      <c r="BR25" s="95"/>
      <c r="BS25" s="95"/>
      <c r="BT25" s="95"/>
      <c r="BU25" s="95"/>
      <c r="BV25" s="95"/>
      <c r="BW25" s="95"/>
      <c r="BX25" s="95"/>
      <c r="BY25" s="95"/>
      <c r="BZ25" s="82" t="str">
        <f t="shared" si="3"/>
        <v/>
      </c>
      <c r="CA25" s="82" t="str">
        <f t="shared" si="4"/>
        <v/>
      </c>
      <c r="CB25" s="82" t="str">
        <f t="shared" si="5"/>
        <v/>
      </c>
      <c r="CC25" s="82" t="str">
        <f t="shared" si="6"/>
        <v/>
      </c>
      <c r="CD25" s="82" t="str">
        <f t="shared" si="7"/>
        <v/>
      </c>
      <c r="CE25" s="82" t="str">
        <f t="shared" si="8"/>
        <v/>
      </c>
      <c r="CF25" s="82" t="str">
        <f t="shared" si="9"/>
        <v/>
      </c>
      <c r="CG25" s="83" t="str">
        <f t="shared" si="10"/>
        <v/>
      </c>
      <c r="CJ25" s="85" t="str">
        <f t="shared" si="1"/>
        <v>Y</v>
      </c>
      <c r="CK25" s="85" t="str">
        <f t="shared" si="11"/>
        <v>Y</v>
      </c>
      <c r="CL25" s="85" t="str">
        <f t="shared" si="14"/>
        <v>N</v>
      </c>
      <c r="CM25" s="84" t="str">
        <f t="shared" si="2"/>
        <v/>
      </c>
    </row>
    <row r="26" spans="1:91" x14ac:dyDescent="0.25">
      <c r="A26" s="104" t="str">
        <f t="shared" si="0"/>
        <v xml:space="preserve"> </v>
      </c>
      <c r="B26" s="82">
        <f t="shared" si="13"/>
        <v>25</v>
      </c>
      <c r="C26" s="140"/>
      <c r="D26" s="137"/>
      <c r="E26" s="138"/>
      <c r="F26" s="139"/>
      <c r="G26" s="102"/>
      <c r="H26" s="86"/>
      <c r="I26" s="86"/>
      <c r="J26" s="86"/>
      <c r="K26" s="86"/>
      <c r="L26" s="86"/>
      <c r="M26" s="86"/>
      <c r="N26" s="86"/>
      <c r="O26" s="86"/>
      <c r="P26" s="86"/>
      <c r="Q26" s="87"/>
      <c r="R26" s="86"/>
      <c r="S26" s="86"/>
      <c r="T26" s="86"/>
      <c r="U26" s="86"/>
      <c r="V26" s="99"/>
      <c r="W26" s="142"/>
      <c r="X26" s="143"/>
      <c r="Y26" s="143"/>
      <c r="Z26" s="143"/>
      <c r="AA26" s="144"/>
      <c r="AB26" s="143"/>
      <c r="AC26" s="143"/>
      <c r="AD26" s="143"/>
      <c r="AE26" s="143"/>
      <c r="AF26" s="143"/>
      <c r="AG26" s="143"/>
      <c r="AH26" s="143"/>
      <c r="AI26" s="143"/>
      <c r="AJ26" s="143"/>
      <c r="AK26" s="144"/>
      <c r="AL26" s="143"/>
      <c r="AM26" s="143"/>
      <c r="AN26" s="143"/>
      <c r="AO26" s="143"/>
      <c r="AP26" s="143"/>
      <c r="AQ26" s="143"/>
      <c r="AR26" s="143"/>
      <c r="AS26" s="143"/>
      <c r="AT26" s="143"/>
      <c r="AU26" s="144"/>
      <c r="AV26" s="143"/>
      <c r="AW26" s="143"/>
      <c r="AX26" s="143"/>
      <c r="AY26" s="143"/>
      <c r="AZ26" s="143"/>
      <c r="BA26" s="143"/>
      <c r="BB26" s="143"/>
      <c r="BC26" s="143"/>
      <c r="BD26" s="143"/>
      <c r="BE26" s="144"/>
      <c r="BF26" s="143"/>
      <c r="BG26" s="95"/>
      <c r="BH26" s="95"/>
      <c r="BI26" s="95"/>
      <c r="BJ26" s="95"/>
      <c r="BK26" s="95"/>
      <c r="BL26" s="95"/>
      <c r="BM26" s="95"/>
      <c r="BN26" s="95"/>
      <c r="BO26" s="117"/>
      <c r="BP26" s="95"/>
      <c r="BQ26" s="95"/>
      <c r="BR26" s="95"/>
      <c r="BS26" s="95"/>
      <c r="BT26" s="95"/>
      <c r="BU26" s="95"/>
      <c r="BV26" s="95"/>
      <c r="BW26" s="95"/>
      <c r="BX26" s="95"/>
      <c r="BY26" s="95"/>
      <c r="BZ26" s="82" t="str">
        <f t="shared" si="3"/>
        <v/>
      </c>
      <c r="CA26" s="82" t="str">
        <f t="shared" si="4"/>
        <v/>
      </c>
      <c r="CB26" s="82" t="str">
        <f t="shared" si="5"/>
        <v/>
      </c>
      <c r="CC26" s="82" t="str">
        <f t="shared" si="6"/>
        <v/>
      </c>
      <c r="CD26" s="82" t="str">
        <f t="shared" si="7"/>
        <v/>
      </c>
      <c r="CE26" s="82" t="str">
        <f t="shared" si="8"/>
        <v/>
      </c>
      <c r="CF26" s="82" t="str">
        <f t="shared" si="9"/>
        <v/>
      </c>
      <c r="CG26" s="83" t="str">
        <f t="shared" si="10"/>
        <v/>
      </c>
      <c r="CJ26" s="85" t="str">
        <f t="shared" si="1"/>
        <v>Y</v>
      </c>
      <c r="CK26" s="85" t="str">
        <f t="shared" si="11"/>
        <v>Y</v>
      </c>
      <c r="CL26" s="85" t="str">
        <f t="shared" si="14"/>
        <v>N</v>
      </c>
      <c r="CM26" s="84" t="str">
        <f t="shared" si="2"/>
        <v/>
      </c>
    </row>
    <row r="27" spans="1:91" x14ac:dyDescent="0.25">
      <c r="A27" s="104" t="str">
        <f t="shared" si="0"/>
        <v xml:space="preserve"> </v>
      </c>
      <c r="B27" s="82">
        <f t="shared" si="13"/>
        <v>26</v>
      </c>
      <c r="C27" s="140"/>
      <c r="D27" s="137"/>
      <c r="E27" s="138"/>
      <c r="F27" s="139"/>
      <c r="G27" s="102"/>
      <c r="H27" s="86"/>
      <c r="I27" s="86"/>
      <c r="J27" s="86"/>
      <c r="K27" s="86"/>
      <c r="L27" s="86"/>
      <c r="M27" s="86"/>
      <c r="N27" s="86"/>
      <c r="O27" s="86"/>
      <c r="P27" s="86"/>
      <c r="Q27" s="87"/>
      <c r="R27" s="86"/>
      <c r="S27" s="86"/>
      <c r="T27" s="86"/>
      <c r="U27" s="86"/>
      <c r="V27" s="99"/>
      <c r="W27" s="142"/>
      <c r="X27" s="143"/>
      <c r="Y27" s="143"/>
      <c r="Z27" s="143"/>
      <c r="AA27" s="144"/>
      <c r="AB27" s="143"/>
      <c r="AC27" s="143"/>
      <c r="AD27" s="143"/>
      <c r="AE27" s="143"/>
      <c r="AF27" s="143"/>
      <c r="AG27" s="143"/>
      <c r="AH27" s="143"/>
      <c r="AI27" s="143"/>
      <c r="AJ27" s="143"/>
      <c r="AK27" s="144"/>
      <c r="AL27" s="143"/>
      <c r="AM27" s="143"/>
      <c r="AN27" s="143"/>
      <c r="AO27" s="143"/>
      <c r="AP27" s="143"/>
      <c r="AQ27" s="143"/>
      <c r="AR27" s="143"/>
      <c r="AS27" s="143"/>
      <c r="AT27" s="143"/>
      <c r="AU27" s="144"/>
      <c r="AV27" s="143"/>
      <c r="AW27" s="143"/>
      <c r="AX27" s="143"/>
      <c r="AY27" s="143"/>
      <c r="AZ27" s="143"/>
      <c r="BA27" s="143"/>
      <c r="BB27" s="143"/>
      <c r="BC27" s="143"/>
      <c r="BD27" s="143"/>
      <c r="BE27" s="144"/>
      <c r="BF27" s="143"/>
      <c r="BG27" s="95"/>
      <c r="BH27" s="95"/>
      <c r="BI27" s="95"/>
      <c r="BJ27" s="95"/>
      <c r="BK27" s="95"/>
      <c r="BL27" s="95"/>
      <c r="BM27" s="95"/>
      <c r="BN27" s="95"/>
      <c r="BO27" s="117"/>
      <c r="BP27" s="95"/>
      <c r="BQ27" s="95"/>
      <c r="BR27" s="95"/>
      <c r="BS27" s="95"/>
      <c r="BT27" s="95"/>
      <c r="BU27" s="95"/>
      <c r="BV27" s="95"/>
      <c r="BW27" s="95"/>
      <c r="BX27" s="95"/>
      <c r="BY27" s="95"/>
      <c r="BZ27" s="82" t="str">
        <f t="shared" si="3"/>
        <v/>
      </c>
      <c r="CA27" s="82" t="str">
        <f t="shared" si="4"/>
        <v/>
      </c>
      <c r="CB27" s="82" t="str">
        <f t="shared" si="5"/>
        <v/>
      </c>
      <c r="CC27" s="82" t="str">
        <f t="shared" si="6"/>
        <v/>
      </c>
      <c r="CD27" s="82" t="str">
        <f t="shared" si="7"/>
        <v/>
      </c>
      <c r="CE27" s="82" t="str">
        <f t="shared" si="8"/>
        <v/>
      </c>
      <c r="CF27" s="82" t="str">
        <f t="shared" si="9"/>
        <v/>
      </c>
      <c r="CG27" s="83" t="str">
        <f t="shared" si="10"/>
        <v/>
      </c>
      <c r="CJ27" s="85" t="str">
        <f t="shared" si="1"/>
        <v>Y</v>
      </c>
      <c r="CK27" s="85" t="str">
        <f t="shared" si="11"/>
        <v>Y</v>
      </c>
      <c r="CL27" s="85" t="str">
        <f t="shared" si="14"/>
        <v>N</v>
      </c>
      <c r="CM27" s="84" t="str">
        <f t="shared" si="2"/>
        <v/>
      </c>
    </row>
    <row r="28" spans="1:91" x14ac:dyDescent="0.25">
      <c r="A28" s="104" t="str">
        <f t="shared" si="0"/>
        <v xml:space="preserve"> </v>
      </c>
      <c r="B28" s="82">
        <f t="shared" si="13"/>
        <v>27</v>
      </c>
      <c r="C28" s="140"/>
      <c r="D28" s="137"/>
      <c r="E28" s="138"/>
      <c r="F28" s="139"/>
      <c r="G28" s="102"/>
      <c r="H28" s="86"/>
      <c r="I28" s="86"/>
      <c r="J28" s="86"/>
      <c r="K28" s="86"/>
      <c r="L28" s="86"/>
      <c r="M28" s="86"/>
      <c r="N28" s="86"/>
      <c r="O28" s="86"/>
      <c r="P28" s="86"/>
      <c r="Q28" s="87"/>
      <c r="R28" s="86"/>
      <c r="S28" s="86"/>
      <c r="T28" s="86"/>
      <c r="U28" s="86"/>
      <c r="V28" s="99"/>
      <c r="W28" s="142"/>
      <c r="X28" s="143"/>
      <c r="Y28" s="143"/>
      <c r="Z28" s="143"/>
      <c r="AA28" s="144"/>
      <c r="AB28" s="143"/>
      <c r="AC28" s="143"/>
      <c r="AD28" s="143"/>
      <c r="AE28" s="143"/>
      <c r="AF28" s="143"/>
      <c r="AG28" s="143"/>
      <c r="AH28" s="143"/>
      <c r="AI28" s="143"/>
      <c r="AJ28" s="143"/>
      <c r="AK28" s="144"/>
      <c r="AL28" s="143"/>
      <c r="AM28" s="143"/>
      <c r="AN28" s="143"/>
      <c r="AO28" s="143"/>
      <c r="AP28" s="143"/>
      <c r="AQ28" s="143"/>
      <c r="AR28" s="143"/>
      <c r="AS28" s="143"/>
      <c r="AT28" s="143"/>
      <c r="AU28" s="144"/>
      <c r="AV28" s="143"/>
      <c r="AW28" s="143"/>
      <c r="AX28" s="143"/>
      <c r="AY28" s="143"/>
      <c r="AZ28" s="143"/>
      <c r="BA28" s="143"/>
      <c r="BB28" s="143"/>
      <c r="BC28" s="143"/>
      <c r="BD28" s="143"/>
      <c r="BE28" s="144"/>
      <c r="BF28" s="143"/>
      <c r="BG28" s="95"/>
      <c r="BH28" s="95"/>
      <c r="BI28" s="95"/>
      <c r="BJ28" s="95"/>
      <c r="BK28" s="95"/>
      <c r="BL28" s="95"/>
      <c r="BM28" s="95"/>
      <c r="BN28" s="95"/>
      <c r="BO28" s="117"/>
      <c r="BP28" s="95"/>
      <c r="BQ28" s="95"/>
      <c r="BR28" s="95"/>
      <c r="BS28" s="95"/>
      <c r="BT28" s="95"/>
      <c r="BU28" s="95"/>
      <c r="BV28" s="95"/>
      <c r="BW28" s="95"/>
      <c r="BX28" s="95"/>
      <c r="BY28" s="95"/>
      <c r="BZ28" s="82" t="str">
        <f t="shared" si="3"/>
        <v/>
      </c>
      <c r="CA28" s="82" t="str">
        <f t="shared" si="4"/>
        <v/>
      </c>
      <c r="CB28" s="82" t="str">
        <f t="shared" si="5"/>
        <v/>
      </c>
      <c r="CC28" s="82" t="str">
        <f t="shared" si="6"/>
        <v/>
      </c>
      <c r="CD28" s="82" t="str">
        <f t="shared" si="7"/>
        <v/>
      </c>
      <c r="CE28" s="82" t="str">
        <f t="shared" si="8"/>
        <v/>
      </c>
      <c r="CF28" s="82" t="str">
        <f t="shared" si="9"/>
        <v/>
      </c>
      <c r="CG28" s="83" t="str">
        <f t="shared" si="10"/>
        <v/>
      </c>
      <c r="CJ28" s="85" t="str">
        <f t="shared" si="1"/>
        <v>Y</v>
      </c>
      <c r="CK28" s="85" t="str">
        <f t="shared" si="11"/>
        <v>Y</v>
      </c>
      <c r="CL28" s="85" t="str">
        <f t="shared" si="14"/>
        <v>N</v>
      </c>
      <c r="CM28" s="84" t="str">
        <f t="shared" si="2"/>
        <v/>
      </c>
    </row>
    <row r="29" spans="1:91" x14ac:dyDescent="0.25">
      <c r="A29" s="104" t="str">
        <f t="shared" si="0"/>
        <v xml:space="preserve"> </v>
      </c>
      <c r="B29" s="82">
        <f t="shared" si="13"/>
        <v>28</v>
      </c>
      <c r="C29" s="140"/>
      <c r="D29" s="137"/>
      <c r="E29" s="138"/>
      <c r="F29" s="139"/>
      <c r="G29" s="102"/>
      <c r="H29" s="86"/>
      <c r="I29" s="86"/>
      <c r="J29" s="86"/>
      <c r="K29" s="86"/>
      <c r="L29" s="86"/>
      <c r="M29" s="86"/>
      <c r="N29" s="86"/>
      <c r="O29" s="86"/>
      <c r="P29" s="86"/>
      <c r="Q29" s="87"/>
      <c r="R29" s="86"/>
      <c r="S29" s="86"/>
      <c r="T29" s="86"/>
      <c r="U29" s="86"/>
      <c r="V29" s="99"/>
      <c r="W29" s="142"/>
      <c r="X29" s="143"/>
      <c r="Y29" s="143"/>
      <c r="Z29" s="143"/>
      <c r="AA29" s="144"/>
      <c r="AB29" s="143"/>
      <c r="AC29" s="143"/>
      <c r="AD29" s="143"/>
      <c r="AE29" s="143"/>
      <c r="AF29" s="143"/>
      <c r="AG29" s="143"/>
      <c r="AH29" s="143"/>
      <c r="AI29" s="143"/>
      <c r="AJ29" s="143"/>
      <c r="AK29" s="144"/>
      <c r="AL29" s="143"/>
      <c r="AM29" s="143"/>
      <c r="AN29" s="143"/>
      <c r="AO29" s="143"/>
      <c r="AP29" s="143"/>
      <c r="AQ29" s="143"/>
      <c r="AR29" s="143"/>
      <c r="AS29" s="143"/>
      <c r="AT29" s="143"/>
      <c r="AU29" s="144"/>
      <c r="AV29" s="143"/>
      <c r="AW29" s="143"/>
      <c r="AX29" s="143"/>
      <c r="AY29" s="143"/>
      <c r="AZ29" s="143"/>
      <c r="BA29" s="143"/>
      <c r="BB29" s="143"/>
      <c r="BC29" s="143"/>
      <c r="BD29" s="143"/>
      <c r="BE29" s="144"/>
      <c r="BF29" s="143"/>
      <c r="BG29" s="95"/>
      <c r="BH29" s="95"/>
      <c r="BI29" s="95"/>
      <c r="BJ29" s="95"/>
      <c r="BK29" s="95"/>
      <c r="BL29" s="95"/>
      <c r="BM29" s="95"/>
      <c r="BN29" s="95"/>
      <c r="BO29" s="117"/>
      <c r="BP29" s="95"/>
      <c r="BQ29" s="95"/>
      <c r="BR29" s="95"/>
      <c r="BS29" s="95"/>
      <c r="BT29" s="95"/>
      <c r="BU29" s="95"/>
      <c r="BV29" s="95"/>
      <c r="BW29" s="95"/>
      <c r="BX29" s="95"/>
      <c r="BY29" s="95"/>
      <c r="BZ29" s="82" t="str">
        <f t="shared" si="3"/>
        <v/>
      </c>
      <c r="CA29" s="82" t="str">
        <f t="shared" si="4"/>
        <v/>
      </c>
      <c r="CB29" s="82" t="str">
        <f t="shared" si="5"/>
        <v/>
      </c>
      <c r="CC29" s="82" t="str">
        <f t="shared" si="6"/>
        <v/>
      </c>
      <c r="CD29" s="82" t="str">
        <f t="shared" si="7"/>
        <v/>
      </c>
      <c r="CE29" s="82" t="str">
        <f t="shared" si="8"/>
        <v/>
      </c>
      <c r="CF29" s="82" t="str">
        <f t="shared" si="9"/>
        <v/>
      </c>
      <c r="CG29" s="83" t="str">
        <f t="shared" si="10"/>
        <v/>
      </c>
      <c r="CJ29" s="85" t="str">
        <f t="shared" si="1"/>
        <v>Y</v>
      </c>
      <c r="CK29" s="85" t="str">
        <f t="shared" si="11"/>
        <v>Y</v>
      </c>
      <c r="CL29" s="85" t="str">
        <f t="shared" si="14"/>
        <v>N</v>
      </c>
      <c r="CM29" s="84" t="str">
        <f t="shared" si="2"/>
        <v/>
      </c>
    </row>
    <row r="30" spans="1:91" x14ac:dyDescent="0.25">
      <c r="A30" s="104" t="str">
        <f t="shared" si="0"/>
        <v xml:space="preserve"> </v>
      </c>
      <c r="B30" s="82">
        <f t="shared" si="13"/>
        <v>29</v>
      </c>
      <c r="C30" s="140"/>
      <c r="D30" s="137"/>
      <c r="E30" s="138"/>
      <c r="F30" s="139"/>
      <c r="G30" s="102"/>
      <c r="H30" s="86"/>
      <c r="I30" s="86"/>
      <c r="J30" s="86"/>
      <c r="K30" s="86"/>
      <c r="L30" s="86"/>
      <c r="M30" s="86"/>
      <c r="N30" s="86"/>
      <c r="O30" s="86"/>
      <c r="P30" s="86"/>
      <c r="Q30" s="87"/>
      <c r="R30" s="86"/>
      <c r="S30" s="86"/>
      <c r="T30" s="86"/>
      <c r="U30" s="86"/>
      <c r="V30" s="99"/>
      <c r="W30" s="142"/>
      <c r="X30" s="143"/>
      <c r="Y30" s="143"/>
      <c r="Z30" s="143"/>
      <c r="AA30" s="144"/>
      <c r="AB30" s="143"/>
      <c r="AC30" s="143"/>
      <c r="AD30" s="143"/>
      <c r="AE30" s="143"/>
      <c r="AF30" s="143"/>
      <c r="AG30" s="143"/>
      <c r="AH30" s="143"/>
      <c r="AI30" s="143"/>
      <c r="AJ30" s="143"/>
      <c r="AK30" s="144"/>
      <c r="AL30" s="143"/>
      <c r="AM30" s="143"/>
      <c r="AN30" s="143"/>
      <c r="AO30" s="143"/>
      <c r="AP30" s="143"/>
      <c r="AQ30" s="143"/>
      <c r="AR30" s="143"/>
      <c r="AS30" s="143"/>
      <c r="AT30" s="143"/>
      <c r="AU30" s="144"/>
      <c r="AV30" s="143"/>
      <c r="AW30" s="143"/>
      <c r="AX30" s="143"/>
      <c r="AY30" s="143"/>
      <c r="AZ30" s="143"/>
      <c r="BA30" s="143"/>
      <c r="BB30" s="143"/>
      <c r="BC30" s="143"/>
      <c r="BD30" s="143"/>
      <c r="BE30" s="144"/>
      <c r="BF30" s="143"/>
      <c r="BG30" s="95"/>
      <c r="BH30" s="95"/>
      <c r="BI30" s="95"/>
      <c r="BJ30" s="95"/>
      <c r="BK30" s="95"/>
      <c r="BL30" s="95"/>
      <c r="BM30" s="95"/>
      <c r="BN30" s="95"/>
      <c r="BO30" s="117"/>
      <c r="BP30" s="95"/>
      <c r="BQ30" s="95"/>
      <c r="BR30" s="95"/>
      <c r="BS30" s="95"/>
      <c r="BT30" s="95"/>
      <c r="BU30" s="95"/>
      <c r="BV30" s="95"/>
      <c r="BW30" s="95"/>
      <c r="BX30" s="95"/>
      <c r="BY30" s="95"/>
      <c r="BZ30" s="82" t="str">
        <f t="shared" si="3"/>
        <v/>
      </c>
      <c r="CA30" s="82" t="str">
        <f t="shared" si="4"/>
        <v/>
      </c>
      <c r="CB30" s="82" t="str">
        <f t="shared" si="5"/>
        <v/>
      </c>
      <c r="CC30" s="82" t="str">
        <f t="shared" si="6"/>
        <v/>
      </c>
      <c r="CD30" s="82" t="str">
        <f t="shared" si="7"/>
        <v/>
      </c>
      <c r="CE30" s="82" t="str">
        <f t="shared" si="8"/>
        <v/>
      </c>
      <c r="CF30" s="82" t="str">
        <f t="shared" si="9"/>
        <v/>
      </c>
      <c r="CG30" s="83" t="str">
        <f t="shared" si="10"/>
        <v/>
      </c>
      <c r="CJ30" s="85" t="str">
        <f t="shared" si="1"/>
        <v>Y</v>
      </c>
      <c r="CK30" s="85" t="str">
        <f t="shared" si="11"/>
        <v>Y</v>
      </c>
      <c r="CL30" s="85" t="str">
        <f t="shared" si="14"/>
        <v>N</v>
      </c>
      <c r="CM30" s="84" t="str">
        <f t="shared" si="2"/>
        <v/>
      </c>
    </row>
    <row r="31" spans="1:91" x14ac:dyDescent="0.25">
      <c r="A31" s="104" t="str">
        <f t="shared" si="0"/>
        <v xml:space="preserve"> </v>
      </c>
      <c r="B31" s="82">
        <f t="shared" si="13"/>
        <v>30</v>
      </c>
      <c r="C31" s="140"/>
      <c r="D31" s="137"/>
      <c r="E31" s="138"/>
      <c r="F31" s="139"/>
      <c r="G31" s="102"/>
      <c r="H31" s="86"/>
      <c r="I31" s="86"/>
      <c r="J31" s="86"/>
      <c r="K31" s="86"/>
      <c r="L31" s="86"/>
      <c r="M31" s="86"/>
      <c r="N31" s="86"/>
      <c r="O31" s="86"/>
      <c r="P31" s="86"/>
      <c r="Q31" s="87"/>
      <c r="R31" s="86"/>
      <c r="S31" s="86"/>
      <c r="T31" s="86"/>
      <c r="U31" s="86"/>
      <c r="V31" s="99"/>
      <c r="W31" s="142"/>
      <c r="X31" s="143"/>
      <c r="Y31" s="143"/>
      <c r="Z31" s="143"/>
      <c r="AA31" s="144"/>
      <c r="AB31" s="143"/>
      <c r="AC31" s="143"/>
      <c r="AD31" s="143"/>
      <c r="AE31" s="143"/>
      <c r="AF31" s="143"/>
      <c r="AG31" s="143"/>
      <c r="AH31" s="143"/>
      <c r="AI31" s="143"/>
      <c r="AJ31" s="143"/>
      <c r="AK31" s="144"/>
      <c r="AL31" s="143"/>
      <c r="AM31" s="143"/>
      <c r="AN31" s="143"/>
      <c r="AO31" s="143"/>
      <c r="AP31" s="143"/>
      <c r="AQ31" s="143"/>
      <c r="AR31" s="143"/>
      <c r="AS31" s="143"/>
      <c r="AT31" s="143"/>
      <c r="AU31" s="144"/>
      <c r="AV31" s="143"/>
      <c r="AW31" s="143"/>
      <c r="AX31" s="143"/>
      <c r="AY31" s="143"/>
      <c r="AZ31" s="143"/>
      <c r="BA31" s="143"/>
      <c r="BB31" s="143"/>
      <c r="BC31" s="143"/>
      <c r="BD31" s="143"/>
      <c r="BE31" s="144"/>
      <c r="BF31" s="143"/>
      <c r="BG31" s="95"/>
      <c r="BH31" s="95"/>
      <c r="BI31" s="95"/>
      <c r="BJ31" s="95"/>
      <c r="BK31" s="95"/>
      <c r="BL31" s="95"/>
      <c r="BM31" s="95"/>
      <c r="BN31" s="95"/>
      <c r="BO31" s="117"/>
      <c r="BP31" s="95"/>
      <c r="BQ31" s="95"/>
      <c r="BR31" s="95"/>
      <c r="BS31" s="95"/>
      <c r="BT31" s="95"/>
      <c r="BU31" s="95"/>
      <c r="BV31" s="95"/>
      <c r="BW31" s="95"/>
      <c r="BX31" s="95"/>
      <c r="BY31" s="95"/>
      <c r="BZ31" s="82" t="str">
        <f t="shared" si="3"/>
        <v/>
      </c>
      <c r="CA31" s="82" t="str">
        <f t="shared" si="4"/>
        <v/>
      </c>
      <c r="CB31" s="82" t="str">
        <f t="shared" si="5"/>
        <v/>
      </c>
      <c r="CC31" s="82" t="str">
        <f t="shared" si="6"/>
        <v/>
      </c>
      <c r="CD31" s="82" t="str">
        <f t="shared" si="7"/>
        <v/>
      </c>
      <c r="CE31" s="82" t="str">
        <f t="shared" si="8"/>
        <v/>
      </c>
      <c r="CF31" s="82" t="str">
        <f t="shared" si="9"/>
        <v/>
      </c>
      <c r="CG31" s="83" t="str">
        <f t="shared" si="10"/>
        <v/>
      </c>
      <c r="CJ31" s="85" t="str">
        <f t="shared" si="1"/>
        <v>Y</v>
      </c>
      <c r="CK31" s="85" t="str">
        <f t="shared" si="11"/>
        <v>Y</v>
      </c>
      <c r="CL31" s="85" t="str">
        <f t="shared" si="14"/>
        <v>N</v>
      </c>
      <c r="CM31" s="84" t="str">
        <f t="shared" si="2"/>
        <v/>
      </c>
    </row>
    <row r="32" spans="1:91" x14ac:dyDescent="0.25">
      <c r="A32" s="104" t="str">
        <f t="shared" si="0"/>
        <v xml:space="preserve"> </v>
      </c>
      <c r="B32" s="82">
        <f t="shared" si="13"/>
        <v>31</v>
      </c>
      <c r="C32" s="140"/>
      <c r="D32" s="137"/>
      <c r="E32" s="138"/>
      <c r="F32" s="139"/>
      <c r="G32" s="102"/>
      <c r="H32" s="86"/>
      <c r="I32" s="86"/>
      <c r="J32" s="86"/>
      <c r="K32" s="86"/>
      <c r="L32" s="86"/>
      <c r="M32" s="86"/>
      <c r="N32" s="86"/>
      <c r="O32" s="86"/>
      <c r="P32" s="86"/>
      <c r="Q32" s="87"/>
      <c r="R32" s="86"/>
      <c r="S32" s="86"/>
      <c r="T32" s="86"/>
      <c r="U32" s="86"/>
      <c r="V32" s="99"/>
      <c r="W32" s="142"/>
      <c r="X32" s="143"/>
      <c r="Y32" s="143"/>
      <c r="Z32" s="143"/>
      <c r="AA32" s="144"/>
      <c r="AB32" s="143"/>
      <c r="AC32" s="143"/>
      <c r="AD32" s="143"/>
      <c r="AE32" s="143"/>
      <c r="AF32" s="143"/>
      <c r="AG32" s="143"/>
      <c r="AH32" s="143"/>
      <c r="AI32" s="143"/>
      <c r="AJ32" s="143"/>
      <c r="AK32" s="144"/>
      <c r="AL32" s="143"/>
      <c r="AM32" s="143"/>
      <c r="AN32" s="143"/>
      <c r="AO32" s="143"/>
      <c r="AP32" s="143"/>
      <c r="AQ32" s="143"/>
      <c r="AR32" s="143"/>
      <c r="AS32" s="143"/>
      <c r="AT32" s="143"/>
      <c r="AU32" s="144"/>
      <c r="AV32" s="143"/>
      <c r="AW32" s="143"/>
      <c r="AX32" s="143"/>
      <c r="AY32" s="143"/>
      <c r="AZ32" s="143"/>
      <c r="BA32" s="143"/>
      <c r="BB32" s="143"/>
      <c r="BC32" s="143"/>
      <c r="BD32" s="143"/>
      <c r="BE32" s="144"/>
      <c r="BF32" s="143"/>
      <c r="BG32" s="95"/>
      <c r="BH32" s="95"/>
      <c r="BI32" s="95"/>
      <c r="BJ32" s="95"/>
      <c r="BK32" s="95"/>
      <c r="BL32" s="95"/>
      <c r="BM32" s="95"/>
      <c r="BN32" s="95"/>
      <c r="BO32" s="117"/>
      <c r="BP32" s="95"/>
      <c r="BQ32" s="95"/>
      <c r="BR32" s="95"/>
      <c r="BS32" s="95"/>
      <c r="BT32" s="95"/>
      <c r="BU32" s="95"/>
      <c r="BV32" s="95"/>
      <c r="BW32" s="95"/>
      <c r="BX32" s="95"/>
      <c r="BY32" s="95"/>
      <c r="BZ32" s="82" t="str">
        <f t="shared" si="3"/>
        <v/>
      </c>
      <c r="CA32" s="82" t="str">
        <f t="shared" si="4"/>
        <v/>
      </c>
      <c r="CB32" s="82" t="str">
        <f t="shared" si="5"/>
        <v/>
      </c>
      <c r="CC32" s="82" t="str">
        <f t="shared" si="6"/>
        <v/>
      </c>
      <c r="CD32" s="82" t="str">
        <f t="shared" si="7"/>
        <v/>
      </c>
      <c r="CE32" s="82" t="str">
        <f t="shared" si="8"/>
        <v/>
      </c>
      <c r="CF32" s="82" t="str">
        <f t="shared" si="9"/>
        <v/>
      </c>
      <c r="CG32" s="83" t="str">
        <f t="shared" si="10"/>
        <v/>
      </c>
      <c r="CJ32" s="85" t="str">
        <f t="shared" si="1"/>
        <v>Y</v>
      </c>
      <c r="CK32" s="85" t="str">
        <f t="shared" si="11"/>
        <v>Y</v>
      </c>
      <c r="CL32" s="85" t="str">
        <f t="shared" si="14"/>
        <v>N</v>
      </c>
      <c r="CM32" s="84" t="str">
        <f t="shared" si="2"/>
        <v/>
      </c>
    </row>
    <row r="33" spans="1:91" x14ac:dyDescent="0.25">
      <c r="A33" s="104" t="str">
        <f t="shared" si="0"/>
        <v xml:space="preserve"> </v>
      </c>
      <c r="B33" s="82">
        <f t="shared" si="13"/>
        <v>32</v>
      </c>
      <c r="C33" s="140"/>
      <c r="D33" s="137"/>
      <c r="E33" s="138"/>
      <c r="F33" s="139"/>
      <c r="G33" s="102"/>
      <c r="H33" s="86"/>
      <c r="I33" s="86"/>
      <c r="J33" s="86"/>
      <c r="K33" s="86"/>
      <c r="L33" s="86"/>
      <c r="M33" s="86"/>
      <c r="N33" s="86"/>
      <c r="O33" s="86"/>
      <c r="P33" s="86"/>
      <c r="Q33" s="87"/>
      <c r="R33" s="86"/>
      <c r="S33" s="86"/>
      <c r="T33" s="86"/>
      <c r="U33" s="86"/>
      <c r="V33" s="99"/>
      <c r="W33" s="142"/>
      <c r="X33" s="143"/>
      <c r="Y33" s="143"/>
      <c r="Z33" s="143"/>
      <c r="AA33" s="144"/>
      <c r="AB33" s="143"/>
      <c r="AC33" s="143"/>
      <c r="AD33" s="143"/>
      <c r="AE33" s="143"/>
      <c r="AF33" s="143"/>
      <c r="AG33" s="143"/>
      <c r="AH33" s="143"/>
      <c r="AI33" s="143"/>
      <c r="AJ33" s="143"/>
      <c r="AK33" s="144"/>
      <c r="AL33" s="143"/>
      <c r="AM33" s="143"/>
      <c r="AN33" s="143"/>
      <c r="AO33" s="143"/>
      <c r="AP33" s="143"/>
      <c r="AQ33" s="143"/>
      <c r="AR33" s="143"/>
      <c r="AS33" s="143"/>
      <c r="AT33" s="143"/>
      <c r="AU33" s="144"/>
      <c r="AV33" s="143"/>
      <c r="AW33" s="143"/>
      <c r="AX33" s="143"/>
      <c r="AY33" s="143"/>
      <c r="AZ33" s="143"/>
      <c r="BA33" s="143"/>
      <c r="BB33" s="143"/>
      <c r="BC33" s="143"/>
      <c r="BD33" s="143"/>
      <c r="BE33" s="144"/>
      <c r="BF33" s="143"/>
      <c r="BG33" s="95"/>
      <c r="BH33" s="95"/>
      <c r="BI33" s="95"/>
      <c r="BJ33" s="95"/>
      <c r="BK33" s="95"/>
      <c r="BL33" s="95"/>
      <c r="BM33" s="95"/>
      <c r="BN33" s="95"/>
      <c r="BO33" s="117"/>
      <c r="BP33" s="95"/>
      <c r="BQ33" s="95"/>
      <c r="BR33" s="95"/>
      <c r="BS33" s="95"/>
      <c r="BT33" s="95"/>
      <c r="BU33" s="95"/>
      <c r="BV33" s="95"/>
      <c r="BW33" s="95"/>
      <c r="BX33" s="95"/>
      <c r="BY33" s="95"/>
      <c r="BZ33" s="82" t="str">
        <f t="shared" si="3"/>
        <v/>
      </c>
      <c r="CA33" s="82" t="str">
        <f t="shared" si="4"/>
        <v/>
      </c>
      <c r="CB33" s="82" t="str">
        <f t="shared" si="5"/>
        <v/>
      </c>
      <c r="CC33" s="82" t="str">
        <f t="shared" si="6"/>
        <v/>
      </c>
      <c r="CD33" s="82" t="str">
        <f t="shared" si="7"/>
        <v/>
      </c>
      <c r="CE33" s="82" t="str">
        <f t="shared" si="8"/>
        <v/>
      </c>
      <c r="CF33" s="82" t="str">
        <f t="shared" si="9"/>
        <v/>
      </c>
      <c r="CG33" s="83" t="str">
        <f t="shared" si="10"/>
        <v/>
      </c>
      <c r="CJ33" s="85" t="str">
        <f t="shared" si="1"/>
        <v>Y</v>
      </c>
      <c r="CK33" s="85" t="str">
        <f t="shared" si="11"/>
        <v>Y</v>
      </c>
      <c r="CL33" s="85" t="str">
        <f t="shared" si="14"/>
        <v>N</v>
      </c>
      <c r="CM33" s="84" t="str">
        <f t="shared" si="2"/>
        <v/>
      </c>
    </row>
    <row r="34" spans="1:91" x14ac:dyDescent="0.25">
      <c r="A34" s="104" t="str">
        <f t="shared" ref="A34:A65" si="15">IF(COUNTA(C34:BY34)&gt;0,"Hide empty rows"," ")</f>
        <v xml:space="preserve"> </v>
      </c>
      <c r="B34" s="82">
        <f t="shared" si="13"/>
        <v>33</v>
      </c>
      <c r="C34" s="140"/>
      <c r="D34" s="137"/>
      <c r="E34" s="138"/>
      <c r="F34" s="139"/>
      <c r="G34" s="102"/>
      <c r="H34" s="86"/>
      <c r="I34" s="86"/>
      <c r="J34" s="86"/>
      <c r="K34" s="86"/>
      <c r="L34" s="86"/>
      <c r="M34" s="86"/>
      <c r="N34" s="86"/>
      <c r="O34" s="86"/>
      <c r="P34" s="86"/>
      <c r="Q34" s="87"/>
      <c r="R34" s="86"/>
      <c r="S34" s="86"/>
      <c r="T34" s="86"/>
      <c r="U34" s="86"/>
      <c r="V34" s="99"/>
      <c r="W34" s="142"/>
      <c r="X34" s="143"/>
      <c r="Y34" s="143"/>
      <c r="Z34" s="143"/>
      <c r="AA34" s="144"/>
      <c r="AB34" s="143"/>
      <c r="AC34" s="143"/>
      <c r="AD34" s="143"/>
      <c r="AE34" s="143"/>
      <c r="AF34" s="143"/>
      <c r="AG34" s="143"/>
      <c r="AH34" s="143"/>
      <c r="AI34" s="143"/>
      <c r="AJ34" s="143"/>
      <c r="AK34" s="144"/>
      <c r="AL34" s="143"/>
      <c r="AM34" s="143"/>
      <c r="AN34" s="143"/>
      <c r="AO34" s="143"/>
      <c r="AP34" s="143"/>
      <c r="AQ34" s="143"/>
      <c r="AR34" s="143"/>
      <c r="AS34" s="143"/>
      <c r="AT34" s="143"/>
      <c r="AU34" s="144"/>
      <c r="AV34" s="143"/>
      <c r="AW34" s="143"/>
      <c r="AX34" s="143"/>
      <c r="AY34" s="143"/>
      <c r="AZ34" s="143"/>
      <c r="BA34" s="143"/>
      <c r="BB34" s="143"/>
      <c r="BC34" s="143"/>
      <c r="BD34" s="143"/>
      <c r="BE34" s="144"/>
      <c r="BF34" s="143"/>
      <c r="BG34" s="95"/>
      <c r="BH34" s="95"/>
      <c r="BI34" s="95"/>
      <c r="BJ34" s="95"/>
      <c r="BK34" s="95"/>
      <c r="BL34" s="95"/>
      <c r="BM34" s="95"/>
      <c r="BN34" s="95"/>
      <c r="BO34" s="117"/>
      <c r="BP34" s="95"/>
      <c r="BQ34" s="95"/>
      <c r="BR34" s="95"/>
      <c r="BS34" s="95"/>
      <c r="BT34" s="95"/>
      <c r="BU34" s="95"/>
      <c r="BV34" s="95"/>
      <c r="BW34" s="95"/>
      <c r="BX34" s="95"/>
      <c r="BY34" s="95"/>
      <c r="BZ34" s="82" t="str">
        <f t="shared" si="3"/>
        <v/>
      </c>
      <c r="CA34" s="82" t="str">
        <f t="shared" si="4"/>
        <v/>
      </c>
      <c r="CB34" s="82" t="str">
        <f t="shared" si="5"/>
        <v/>
      </c>
      <c r="CC34" s="82" t="str">
        <f t="shared" si="6"/>
        <v/>
      </c>
      <c r="CD34" s="82" t="str">
        <f t="shared" si="7"/>
        <v/>
      </c>
      <c r="CE34" s="82" t="str">
        <f t="shared" si="8"/>
        <v/>
      </c>
      <c r="CF34" s="82" t="str">
        <f t="shared" si="9"/>
        <v/>
      </c>
      <c r="CG34" s="83" t="str">
        <f t="shared" si="10"/>
        <v/>
      </c>
      <c r="CJ34" s="85" t="str">
        <f t="shared" ref="CJ34:CJ65" si="16">IF(COUNTA(C34:F34)=0,"Y","N")</f>
        <v>Y</v>
      </c>
      <c r="CK34" s="85" t="str">
        <f t="shared" si="11"/>
        <v>Y</v>
      </c>
      <c r="CL34" s="85" t="str">
        <f t="shared" si="14"/>
        <v>N</v>
      </c>
      <c r="CM34" s="84" t="str">
        <f t="shared" si="2"/>
        <v/>
      </c>
    </row>
    <row r="35" spans="1:91" x14ac:dyDescent="0.25">
      <c r="A35" s="104" t="str">
        <f t="shared" si="15"/>
        <v xml:space="preserve"> </v>
      </c>
      <c r="B35" s="82">
        <f t="shared" si="13"/>
        <v>34</v>
      </c>
      <c r="C35" s="140"/>
      <c r="D35" s="137"/>
      <c r="E35" s="138"/>
      <c r="F35" s="139"/>
      <c r="G35" s="102"/>
      <c r="H35" s="86"/>
      <c r="I35" s="86"/>
      <c r="J35" s="86"/>
      <c r="K35" s="86"/>
      <c r="L35" s="86"/>
      <c r="M35" s="86"/>
      <c r="N35" s="86"/>
      <c r="O35" s="86"/>
      <c r="P35" s="86"/>
      <c r="Q35" s="87"/>
      <c r="R35" s="86"/>
      <c r="S35" s="86"/>
      <c r="T35" s="86"/>
      <c r="U35" s="86"/>
      <c r="V35" s="99"/>
      <c r="W35" s="142"/>
      <c r="X35" s="143"/>
      <c r="Y35" s="143"/>
      <c r="Z35" s="143"/>
      <c r="AA35" s="144"/>
      <c r="AB35" s="143"/>
      <c r="AC35" s="143"/>
      <c r="AD35" s="143"/>
      <c r="AE35" s="143"/>
      <c r="AF35" s="143"/>
      <c r="AG35" s="143"/>
      <c r="AH35" s="143"/>
      <c r="AI35" s="143"/>
      <c r="AJ35" s="143"/>
      <c r="AK35" s="144"/>
      <c r="AL35" s="143"/>
      <c r="AM35" s="143"/>
      <c r="AN35" s="143"/>
      <c r="AO35" s="143"/>
      <c r="AP35" s="143"/>
      <c r="AQ35" s="143"/>
      <c r="AR35" s="143"/>
      <c r="AS35" s="143"/>
      <c r="AT35" s="143"/>
      <c r="AU35" s="144"/>
      <c r="AV35" s="143"/>
      <c r="AW35" s="143"/>
      <c r="AX35" s="143"/>
      <c r="AY35" s="143"/>
      <c r="AZ35" s="143"/>
      <c r="BA35" s="143"/>
      <c r="BB35" s="143"/>
      <c r="BC35" s="143"/>
      <c r="BD35" s="143"/>
      <c r="BE35" s="144"/>
      <c r="BF35" s="143"/>
      <c r="BG35" s="95"/>
      <c r="BH35" s="95"/>
      <c r="BI35" s="95"/>
      <c r="BJ35" s="95"/>
      <c r="BK35" s="95"/>
      <c r="BL35" s="95"/>
      <c r="BM35" s="95"/>
      <c r="BN35" s="95"/>
      <c r="BO35" s="117"/>
      <c r="BP35" s="95"/>
      <c r="BQ35" s="95"/>
      <c r="BR35" s="95"/>
      <c r="BS35" s="95"/>
      <c r="BT35" s="95"/>
      <c r="BU35" s="95"/>
      <c r="BV35" s="95"/>
      <c r="BW35" s="95"/>
      <c r="BX35" s="95"/>
      <c r="BY35" s="95"/>
      <c r="BZ35" s="82" t="str">
        <f t="shared" si="3"/>
        <v/>
      </c>
      <c r="CA35" s="82" t="str">
        <f t="shared" si="4"/>
        <v/>
      </c>
      <c r="CB35" s="82" t="str">
        <f t="shared" si="5"/>
        <v/>
      </c>
      <c r="CC35" s="82" t="str">
        <f t="shared" si="6"/>
        <v/>
      </c>
      <c r="CD35" s="82" t="str">
        <f t="shared" si="7"/>
        <v/>
      </c>
      <c r="CE35" s="82" t="str">
        <f t="shared" si="8"/>
        <v/>
      </c>
      <c r="CF35" s="82" t="str">
        <f t="shared" si="9"/>
        <v/>
      </c>
      <c r="CG35" s="83" t="str">
        <f t="shared" si="10"/>
        <v/>
      </c>
      <c r="CJ35" s="85" t="str">
        <f t="shared" si="16"/>
        <v>Y</v>
      </c>
      <c r="CK35" s="85" t="str">
        <f t="shared" si="11"/>
        <v>Y</v>
      </c>
      <c r="CL35" s="85" t="str">
        <f t="shared" si="14"/>
        <v>N</v>
      </c>
      <c r="CM35" s="84" t="str">
        <f t="shared" si="2"/>
        <v/>
      </c>
    </row>
    <row r="36" spans="1:91" x14ac:dyDescent="0.25">
      <c r="A36" s="104" t="str">
        <f t="shared" si="15"/>
        <v xml:space="preserve"> </v>
      </c>
      <c r="B36" s="82">
        <f t="shared" si="13"/>
        <v>35</v>
      </c>
      <c r="C36" s="140"/>
      <c r="D36" s="137"/>
      <c r="E36" s="138"/>
      <c r="F36" s="139"/>
      <c r="G36" s="102"/>
      <c r="H36" s="86"/>
      <c r="I36" s="86"/>
      <c r="J36" s="86"/>
      <c r="K36" s="86"/>
      <c r="L36" s="86"/>
      <c r="M36" s="86"/>
      <c r="N36" s="86"/>
      <c r="O36" s="86"/>
      <c r="P36" s="86"/>
      <c r="Q36" s="87"/>
      <c r="R36" s="86"/>
      <c r="S36" s="86"/>
      <c r="T36" s="86"/>
      <c r="U36" s="86"/>
      <c r="V36" s="99"/>
      <c r="W36" s="142"/>
      <c r="X36" s="143"/>
      <c r="Y36" s="143"/>
      <c r="Z36" s="143"/>
      <c r="AA36" s="144"/>
      <c r="AB36" s="143"/>
      <c r="AC36" s="143"/>
      <c r="AD36" s="143"/>
      <c r="AE36" s="143"/>
      <c r="AF36" s="143"/>
      <c r="AG36" s="143"/>
      <c r="AH36" s="143"/>
      <c r="AI36" s="143"/>
      <c r="AJ36" s="143"/>
      <c r="AK36" s="144"/>
      <c r="AL36" s="143"/>
      <c r="AM36" s="143"/>
      <c r="AN36" s="143"/>
      <c r="AO36" s="143"/>
      <c r="AP36" s="143"/>
      <c r="AQ36" s="143"/>
      <c r="AR36" s="143"/>
      <c r="AS36" s="143"/>
      <c r="AT36" s="143"/>
      <c r="AU36" s="144"/>
      <c r="AV36" s="143"/>
      <c r="AW36" s="143"/>
      <c r="AX36" s="143"/>
      <c r="AY36" s="143"/>
      <c r="AZ36" s="143"/>
      <c r="BA36" s="143"/>
      <c r="BB36" s="143"/>
      <c r="BC36" s="143"/>
      <c r="BD36" s="143"/>
      <c r="BE36" s="144"/>
      <c r="BF36" s="143"/>
      <c r="BG36" s="95"/>
      <c r="BH36" s="95"/>
      <c r="BI36" s="95"/>
      <c r="BJ36" s="95"/>
      <c r="BK36" s="95"/>
      <c r="BL36" s="95"/>
      <c r="BM36" s="95"/>
      <c r="BN36" s="95"/>
      <c r="BO36" s="117"/>
      <c r="BP36" s="95"/>
      <c r="BQ36" s="95"/>
      <c r="BR36" s="95"/>
      <c r="BS36" s="95"/>
      <c r="BT36" s="95"/>
      <c r="BU36" s="95"/>
      <c r="BV36" s="95"/>
      <c r="BW36" s="95"/>
      <c r="BX36" s="95"/>
      <c r="BY36" s="95"/>
      <c r="BZ36" s="82" t="str">
        <f t="shared" si="3"/>
        <v/>
      </c>
      <c r="CA36" s="82" t="str">
        <f t="shared" si="4"/>
        <v/>
      </c>
      <c r="CB36" s="82" t="str">
        <f t="shared" si="5"/>
        <v/>
      </c>
      <c r="CC36" s="82" t="str">
        <f t="shared" si="6"/>
        <v/>
      </c>
      <c r="CD36" s="82" t="str">
        <f t="shared" si="7"/>
        <v/>
      </c>
      <c r="CE36" s="82" t="str">
        <f t="shared" si="8"/>
        <v/>
      </c>
      <c r="CF36" s="82" t="str">
        <f t="shared" si="9"/>
        <v/>
      </c>
      <c r="CG36" s="83" t="str">
        <f t="shared" si="10"/>
        <v/>
      </c>
      <c r="CJ36" s="85" t="str">
        <f t="shared" si="16"/>
        <v>Y</v>
      </c>
      <c r="CK36" s="85" t="str">
        <f t="shared" si="11"/>
        <v>Y</v>
      </c>
      <c r="CL36" s="85" t="str">
        <f t="shared" si="14"/>
        <v>N</v>
      </c>
      <c r="CM36" s="84" t="str">
        <f t="shared" si="2"/>
        <v/>
      </c>
    </row>
    <row r="37" spans="1:91" x14ac:dyDescent="0.25">
      <c r="A37" s="104" t="str">
        <f t="shared" si="15"/>
        <v xml:space="preserve"> </v>
      </c>
      <c r="B37" s="82">
        <f t="shared" si="13"/>
        <v>36</v>
      </c>
      <c r="C37" s="140"/>
      <c r="D37" s="137"/>
      <c r="E37" s="138"/>
      <c r="F37" s="139"/>
      <c r="G37" s="102"/>
      <c r="H37" s="86"/>
      <c r="I37" s="86"/>
      <c r="J37" s="86"/>
      <c r="K37" s="86"/>
      <c r="L37" s="86"/>
      <c r="M37" s="86"/>
      <c r="N37" s="86"/>
      <c r="O37" s="86"/>
      <c r="P37" s="86"/>
      <c r="Q37" s="87"/>
      <c r="R37" s="86"/>
      <c r="S37" s="86"/>
      <c r="T37" s="86"/>
      <c r="U37" s="86"/>
      <c r="V37" s="99"/>
      <c r="W37" s="142"/>
      <c r="X37" s="143"/>
      <c r="Y37" s="143"/>
      <c r="Z37" s="143"/>
      <c r="AA37" s="144"/>
      <c r="AB37" s="143"/>
      <c r="AC37" s="143"/>
      <c r="AD37" s="143"/>
      <c r="AE37" s="143"/>
      <c r="AF37" s="143"/>
      <c r="AG37" s="143"/>
      <c r="AH37" s="143"/>
      <c r="AI37" s="143"/>
      <c r="AJ37" s="143"/>
      <c r="AK37" s="144"/>
      <c r="AL37" s="143"/>
      <c r="AM37" s="143"/>
      <c r="AN37" s="143"/>
      <c r="AO37" s="143"/>
      <c r="AP37" s="143"/>
      <c r="AQ37" s="143"/>
      <c r="AR37" s="143"/>
      <c r="AS37" s="143"/>
      <c r="AT37" s="143"/>
      <c r="AU37" s="144"/>
      <c r="AV37" s="143"/>
      <c r="AW37" s="143"/>
      <c r="AX37" s="143"/>
      <c r="AY37" s="143"/>
      <c r="AZ37" s="143"/>
      <c r="BA37" s="143"/>
      <c r="BB37" s="143"/>
      <c r="BC37" s="143"/>
      <c r="BD37" s="143"/>
      <c r="BE37" s="144"/>
      <c r="BF37" s="143"/>
      <c r="BG37" s="95"/>
      <c r="BH37" s="95"/>
      <c r="BI37" s="95"/>
      <c r="BJ37" s="95"/>
      <c r="BK37" s="95"/>
      <c r="BL37" s="95"/>
      <c r="BM37" s="95"/>
      <c r="BN37" s="95"/>
      <c r="BO37" s="117"/>
      <c r="BP37" s="95"/>
      <c r="BQ37" s="95"/>
      <c r="BR37" s="95"/>
      <c r="BS37" s="95"/>
      <c r="BT37" s="95"/>
      <c r="BU37" s="95"/>
      <c r="BV37" s="95"/>
      <c r="BW37" s="95"/>
      <c r="BX37" s="95"/>
      <c r="BY37" s="95"/>
      <c r="BZ37" s="82" t="str">
        <f t="shared" si="3"/>
        <v/>
      </c>
      <c r="CA37" s="82" t="str">
        <f t="shared" si="4"/>
        <v/>
      </c>
      <c r="CB37" s="82" t="str">
        <f t="shared" si="5"/>
        <v/>
      </c>
      <c r="CC37" s="82" t="str">
        <f t="shared" si="6"/>
        <v/>
      </c>
      <c r="CD37" s="82" t="str">
        <f t="shared" si="7"/>
        <v/>
      </c>
      <c r="CE37" s="82" t="str">
        <f t="shared" si="8"/>
        <v/>
      </c>
      <c r="CF37" s="82" t="str">
        <f t="shared" si="9"/>
        <v/>
      </c>
      <c r="CG37" s="83" t="str">
        <f t="shared" si="10"/>
        <v/>
      </c>
      <c r="CJ37" s="85" t="str">
        <f t="shared" si="16"/>
        <v>Y</v>
      </c>
      <c r="CK37" s="85" t="str">
        <f t="shared" si="11"/>
        <v>Y</v>
      </c>
      <c r="CL37" s="85" t="str">
        <f t="shared" si="14"/>
        <v>N</v>
      </c>
      <c r="CM37" s="84" t="str">
        <f t="shared" si="2"/>
        <v/>
      </c>
    </row>
    <row r="38" spans="1:91" x14ac:dyDescent="0.25">
      <c r="A38" s="104" t="str">
        <f t="shared" si="15"/>
        <v xml:space="preserve"> </v>
      </c>
      <c r="B38" s="82">
        <f t="shared" si="13"/>
        <v>37</v>
      </c>
      <c r="C38" s="140"/>
      <c r="D38" s="137"/>
      <c r="E38" s="138"/>
      <c r="F38" s="139"/>
      <c r="G38" s="102"/>
      <c r="H38" s="86"/>
      <c r="I38" s="86"/>
      <c r="J38" s="86"/>
      <c r="K38" s="86"/>
      <c r="L38" s="86"/>
      <c r="M38" s="86"/>
      <c r="N38" s="86"/>
      <c r="O38" s="86"/>
      <c r="P38" s="86"/>
      <c r="Q38" s="87"/>
      <c r="R38" s="86"/>
      <c r="S38" s="86"/>
      <c r="T38" s="86"/>
      <c r="U38" s="86"/>
      <c r="V38" s="99"/>
      <c r="W38" s="142"/>
      <c r="X38" s="143"/>
      <c r="Y38" s="143"/>
      <c r="Z38" s="143"/>
      <c r="AA38" s="144"/>
      <c r="AB38" s="143"/>
      <c r="AC38" s="143"/>
      <c r="AD38" s="143"/>
      <c r="AE38" s="143"/>
      <c r="AF38" s="143"/>
      <c r="AG38" s="143"/>
      <c r="AH38" s="143"/>
      <c r="AI38" s="143"/>
      <c r="AJ38" s="143"/>
      <c r="AK38" s="144"/>
      <c r="AL38" s="143"/>
      <c r="AM38" s="143"/>
      <c r="AN38" s="143"/>
      <c r="AO38" s="143"/>
      <c r="AP38" s="143"/>
      <c r="AQ38" s="143"/>
      <c r="AR38" s="143"/>
      <c r="AS38" s="143"/>
      <c r="AT38" s="143"/>
      <c r="AU38" s="144"/>
      <c r="AV38" s="143"/>
      <c r="AW38" s="143"/>
      <c r="AX38" s="143"/>
      <c r="AY38" s="143"/>
      <c r="AZ38" s="143"/>
      <c r="BA38" s="143"/>
      <c r="BB38" s="143"/>
      <c r="BC38" s="143"/>
      <c r="BD38" s="143"/>
      <c r="BE38" s="144"/>
      <c r="BF38" s="143"/>
      <c r="BG38" s="95"/>
      <c r="BH38" s="95"/>
      <c r="BI38" s="95"/>
      <c r="BJ38" s="95"/>
      <c r="BK38" s="95"/>
      <c r="BL38" s="95"/>
      <c r="BM38" s="95"/>
      <c r="BN38" s="95"/>
      <c r="BO38" s="117"/>
      <c r="BP38" s="95"/>
      <c r="BQ38" s="95"/>
      <c r="BR38" s="95"/>
      <c r="BS38" s="95"/>
      <c r="BT38" s="95"/>
      <c r="BU38" s="95"/>
      <c r="BV38" s="95"/>
      <c r="BW38" s="95"/>
      <c r="BX38" s="95"/>
      <c r="BY38" s="95"/>
      <c r="BZ38" s="82" t="str">
        <f t="shared" si="3"/>
        <v/>
      </c>
      <c r="CA38" s="82" t="str">
        <f t="shared" si="4"/>
        <v/>
      </c>
      <c r="CB38" s="82" t="str">
        <f t="shared" si="5"/>
        <v/>
      </c>
      <c r="CC38" s="82" t="str">
        <f t="shared" si="6"/>
        <v/>
      </c>
      <c r="CD38" s="82" t="str">
        <f t="shared" si="7"/>
        <v/>
      </c>
      <c r="CE38" s="82" t="str">
        <f t="shared" si="8"/>
        <v/>
      </c>
      <c r="CF38" s="82" t="str">
        <f t="shared" si="9"/>
        <v/>
      </c>
      <c r="CG38" s="83" t="str">
        <f t="shared" si="10"/>
        <v/>
      </c>
      <c r="CJ38" s="85" t="str">
        <f t="shared" si="16"/>
        <v>Y</v>
      </c>
      <c r="CK38" s="85" t="str">
        <f t="shared" si="11"/>
        <v>Y</v>
      </c>
      <c r="CL38" s="85" t="str">
        <f t="shared" si="14"/>
        <v>N</v>
      </c>
      <c r="CM38" s="84" t="str">
        <f t="shared" si="2"/>
        <v/>
      </c>
    </row>
    <row r="39" spans="1:91" x14ac:dyDescent="0.25">
      <c r="A39" s="104" t="str">
        <f t="shared" si="15"/>
        <v xml:space="preserve"> </v>
      </c>
      <c r="B39" s="82">
        <f t="shared" si="13"/>
        <v>38</v>
      </c>
      <c r="C39" s="140"/>
      <c r="D39" s="137"/>
      <c r="E39" s="138"/>
      <c r="F39" s="139"/>
      <c r="G39" s="102"/>
      <c r="H39" s="86"/>
      <c r="I39" s="86"/>
      <c r="J39" s="86"/>
      <c r="K39" s="86"/>
      <c r="L39" s="86"/>
      <c r="M39" s="86"/>
      <c r="N39" s="86"/>
      <c r="O39" s="86"/>
      <c r="P39" s="86"/>
      <c r="Q39" s="87"/>
      <c r="R39" s="86"/>
      <c r="S39" s="86"/>
      <c r="T39" s="86"/>
      <c r="U39" s="86"/>
      <c r="V39" s="99"/>
      <c r="W39" s="142"/>
      <c r="X39" s="143"/>
      <c r="Y39" s="143"/>
      <c r="Z39" s="143"/>
      <c r="AA39" s="144"/>
      <c r="AB39" s="143"/>
      <c r="AC39" s="143"/>
      <c r="AD39" s="143"/>
      <c r="AE39" s="143"/>
      <c r="AF39" s="143"/>
      <c r="AG39" s="143"/>
      <c r="AH39" s="143"/>
      <c r="AI39" s="143"/>
      <c r="AJ39" s="143"/>
      <c r="AK39" s="144"/>
      <c r="AL39" s="143"/>
      <c r="AM39" s="143"/>
      <c r="AN39" s="143"/>
      <c r="AO39" s="143"/>
      <c r="AP39" s="143"/>
      <c r="AQ39" s="143"/>
      <c r="AR39" s="143"/>
      <c r="AS39" s="143"/>
      <c r="AT39" s="143"/>
      <c r="AU39" s="144"/>
      <c r="AV39" s="143"/>
      <c r="AW39" s="143"/>
      <c r="AX39" s="143"/>
      <c r="AY39" s="143"/>
      <c r="AZ39" s="143"/>
      <c r="BA39" s="143"/>
      <c r="BB39" s="143"/>
      <c r="BC39" s="143"/>
      <c r="BD39" s="143"/>
      <c r="BE39" s="144"/>
      <c r="BF39" s="143"/>
      <c r="BG39" s="95"/>
      <c r="BH39" s="95"/>
      <c r="BI39" s="95"/>
      <c r="BJ39" s="95"/>
      <c r="BK39" s="95"/>
      <c r="BL39" s="95"/>
      <c r="BM39" s="95"/>
      <c r="BN39" s="95"/>
      <c r="BO39" s="117"/>
      <c r="BP39" s="95"/>
      <c r="BQ39" s="95"/>
      <c r="BR39" s="95"/>
      <c r="BS39" s="95"/>
      <c r="BT39" s="95"/>
      <c r="BU39" s="95"/>
      <c r="BV39" s="95"/>
      <c r="BW39" s="95"/>
      <c r="BX39" s="95"/>
      <c r="BY39" s="95"/>
      <c r="BZ39" s="82" t="str">
        <f t="shared" si="3"/>
        <v/>
      </c>
      <c r="CA39" s="82" t="str">
        <f t="shared" si="4"/>
        <v/>
      </c>
      <c r="CB39" s="82" t="str">
        <f t="shared" si="5"/>
        <v/>
      </c>
      <c r="CC39" s="82" t="str">
        <f t="shared" si="6"/>
        <v/>
      </c>
      <c r="CD39" s="82" t="str">
        <f t="shared" si="7"/>
        <v/>
      </c>
      <c r="CE39" s="82" t="str">
        <f t="shared" si="8"/>
        <v/>
      </c>
      <c r="CF39" s="82" t="str">
        <f t="shared" si="9"/>
        <v/>
      </c>
      <c r="CG39" s="83" t="str">
        <f t="shared" si="10"/>
        <v/>
      </c>
      <c r="CJ39" s="85" t="str">
        <f t="shared" si="16"/>
        <v>Y</v>
      </c>
      <c r="CK39" s="85" t="str">
        <f t="shared" si="11"/>
        <v>Y</v>
      </c>
      <c r="CL39" s="85" t="str">
        <f t="shared" si="14"/>
        <v>N</v>
      </c>
      <c r="CM39" s="84" t="str">
        <f t="shared" si="2"/>
        <v/>
      </c>
    </row>
    <row r="40" spans="1:91" x14ac:dyDescent="0.25">
      <c r="A40" s="104" t="str">
        <f t="shared" si="15"/>
        <v xml:space="preserve"> </v>
      </c>
      <c r="B40" s="82">
        <f t="shared" si="13"/>
        <v>39</v>
      </c>
      <c r="C40" s="140"/>
      <c r="D40" s="137"/>
      <c r="E40" s="138"/>
      <c r="F40" s="139"/>
      <c r="G40" s="102"/>
      <c r="H40" s="86"/>
      <c r="I40" s="86"/>
      <c r="J40" s="86"/>
      <c r="K40" s="86"/>
      <c r="L40" s="86"/>
      <c r="M40" s="86"/>
      <c r="N40" s="86"/>
      <c r="O40" s="86"/>
      <c r="P40" s="86"/>
      <c r="Q40" s="87"/>
      <c r="R40" s="86"/>
      <c r="S40" s="86"/>
      <c r="T40" s="86"/>
      <c r="U40" s="86"/>
      <c r="V40" s="99"/>
      <c r="W40" s="142"/>
      <c r="X40" s="143"/>
      <c r="Y40" s="143"/>
      <c r="Z40" s="143"/>
      <c r="AA40" s="144"/>
      <c r="AB40" s="143"/>
      <c r="AC40" s="143"/>
      <c r="AD40" s="143"/>
      <c r="AE40" s="143"/>
      <c r="AF40" s="143"/>
      <c r="AG40" s="143"/>
      <c r="AH40" s="143"/>
      <c r="AI40" s="143"/>
      <c r="AJ40" s="143"/>
      <c r="AK40" s="144"/>
      <c r="AL40" s="143"/>
      <c r="AM40" s="143"/>
      <c r="AN40" s="143"/>
      <c r="AO40" s="143"/>
      <c r="AP40" s="143"/>
      <c r="AQ40" s="143"/>
      <c r="AR40" s="143"/>
      <c r="AS40" s="143"/>
      <c r="AT40" s="143"/>
      <c r="AU40" s="144"/>
      <c r="AV40" s="143"/>
      <c r="AW40" s="143"/>
      <c r="AX40" s="143"/>
      <c r="AY40" s="143"/>
      <c r="AZ40" s="143"/>
      <c r="BA40" s="143"/>
      <c r="BB40" s="143"/>
      <c r="BC40" s="143"/>
      <c r="BD40" s="143"/>
      <c r="BE40" s="144"/>
      <c r="BF40" s="143"/>
      <c r="BG40" s="95"/>
      <c r="BH40" s="95"/>
      <c r="BI40" s="95"/>
      <c r="BJ40" s="95"/>
      <c r="BK40" s="95"/>
      <c r="BL40" s="95"/>
      <c r="BM40" s="95"/>
      <c r="BN40" s="95"/>
      <c r="BO40" s="117"/>
      <c r="BP40" s="95"/>
      <c r="BQ40" s="95"/>
      <c r="BR40" s="95"/>
      <c r="BS40" s="95"/>
      <c r="BT40" s="95"/>
      <c r="BU40" s="95"/>
      <c r="BV40" s="95"/>
      <c r="BW40" s="95"/>
      <c r="BX40" s="95"/>
      <c r="BY40" s="95"/>
      <c r="BZ40" s="82" t="str">
        <f t="shared" si="3"/>
        <v/>
      </c>
      <c r="CA40" s="82" t="str">
        <f t="shared" si="4"/>
        <v/>
      </c>
      <c r="CB40" s="82" t="str">
        <f t="shared" si="5"/>
        <v/>
      </c>
      <c r="CC40" s="82" t="str">
        <f t="shared" si="6"/>
        <v/>
      </c>
      <c r="CD40" s="82" t="str">
        <f t="shared" si="7"/>
        <v/>
      </c>
      <c r="CE40" s="82" t="str">
        <f t="shared" si="8"/>
        <v/>
      </c>
      <c r="CF40" s="82" t="str">
        <f t="shared" si="9"/>
        <v/>
      </c>
      <c r="CG40" s="83" t="str">
        <f t="shared" si="10"/>
        <v/>
      </c>
      <c r="CJ40" s="85" t="str">
        <f t="shared" si="16"/>
        <v>Y</v>
      </c>
      <c r="CK40" s="85" t="str">
        <f t="shared" si="11"/>
        <v>Y</v>
      </c>
      <c r="CL40" s="85" t="str">
        <f t="shared" si="14"/>
        <v>N</v>
      </c>
      <c r="CM40" s="84" t="str">
        <f t="shared" si="2"/>
        <v/>
      </c>
    </row>
    <row r="41" spans="1:91" x14ac:dyDescent="0.25">
      <c r="A41" s="104" t="str">
        <f t="shared" si="15"/>
        <v xml:space="preserve"> </v>
      </c>
      <c r="B41" s="82">
        <f t="shared" si="13"/>
        <v>40</v>
      </c>
      <c r="C41" s="140"/>
      <c r="D41" s="137"/>
      <c r="E41" s="138"/>
      <c r="F41" s="139"/>
      <c r="G41" s="102"/>
      <c r="H41" s="86"/>
      <c r="I41" s="86"/>
      <c r="J41" s="86"/>
      <c r="K41" s="86"/>
      <c r="L41" s="86"/>
      <c r="M41" s="86"/>
      <c r="N41" s="86"/>
      <c r="O41" s="86"/>
      <c r="P41" s="86"/>
      <c r="Q41" s="87"/>
      <c r="R41" s="86"/>
      <c r="S41" s="86"/>
      <c r="T41" s="86"/>
      <c r="U41" s="86"/>
      <c r="V41" s="99"/>
      <c r="W41" s="142"/>
      <c r="X41" s="143"/>
      <c r="Y41" s="143"/>
      <c r="Z41" s="143"/>
      <c r="AA41" s="144"/>
      <c r="AB41" s="143"/>
      <c r="AC41" s="143"/>
      <c r="AD41" s="143"/>
      <c r="AE41" s="143"/>
      <c r="AF41" s="143"/>
      <c r="AG41" s="143"/>
      <c r="AH41" s="143"/>
      <c r="AI41" s="143"/>
      <c r="AJ41" s="143"/>
      <c r="AK41" s="144"/>
      <c r="AL41" s="143"/>
      <c r="AM41" s="143"/>
      <c r="AN41" s="143"/>
      <c r="AO41" s="143"/>
      <c r="AP41" s="143"/>
      <c r="AQ41" s="143"/>
      <c r="AR41" s="143"/>
      <c r="AS41" s="143"/>
      <c r="AT41" s="143"/>
      <c r="AU41" s="144"/>
      <c r="AV41" s="143"/>
      <c r="AW41" s="143"/>
      <c r="AX41" s="143"/>
      <c r="AY41" s="143"/>
      <c r="AZ41" s="143"/>
      <c r="BA41" s="143"/>
      <c r="BB41" s="143"/>
      <c r="BC41" s="143"/>
      <c r="BD41" s="143"/>
      <c r="BE41" s="144"/>
      <c r="BF41" s="143"/>
      <c r="BG41" s="95"/>
      <c r="BH41" s="95"/>
      <c r="BI41" s="95"/>
      <c r="BJ41" s="95"/>
      <c r="BK41" s="95"/>
      <c r="BL41" s="95"/>
      <c r="BM41" s="95"/>
      <c r="BN41" s="95"/>
      <c r="BO41" s="117"/>
      <c r="BP41" s="95"/>
      <c r="BQ41" s="95"/>
      <c r="BR41" s="95"/>
      <c r="BS41" s="95"/>
      <c r="BT41" s="95"/>
      <c r="BU41" s="95"/>
      <c r="BV41" s="95"/>
      <c r="BW41" s="95"/>
      <c r="BX41" s="95"/>
      <c r="BY41" s="95"/>
      <c r="BZ41" s="82" t="str">
        <f t="shared" si="3"/>
        <v/>
      </c>
      <c r="CA41" s="82" t="str">
        <f t="shared" si="4"/>
        <v/>
      </c>
      <c r="CB41" s="82" t="str">
        <f t="shared" si="5"/>
        <v/>
      </c>
      <c r="CC41" s="82" t="str">
        <f t="shared" si="6"/>
        <v/>
      </c>
      <c r="CD41" s="82" t="str">
        <f t="shared" si="7"/>
        <v/>
      </c>
      <c r="CE41" s="82" t="str">
        <f t="shared" si="8"/>
        <v/>
      </c>
      <c r="CF41" s="82" t="str">
        <f t="shared" si="9"/>
        <v/>
      </c>
      <c r="CG41" s="83" t="str">
        <f t="shared" si="10"/>
        <v/>
      </c>
      <c r="CJ41" s="85" t="str">
        <f t="shared" si="16"/>
        <v>Y</v>
      </c>
      <c r="CK41" s="85" t="str">
        <f t="shared" si="11"/>
        <v>Y</v>
      </c>
      <c r="CL41" s="85" t="str">
        <f t="shared" si="14"/>
        <v>N</v>
      </c>
      <c r="CM41" s="84" t="str">
        <f t="shared" si="2"/>
        <v/>
      </c>
    </row>
    <row r="42" spans="1:91" x14ac:dyDescent="0.25">
      <c r="A42" s="104" t="str">
        <f t="shared" si="15"/>
        <v xml:space="preserve"> </v>
      </c>
      <c r="B42" s="82">
        <f t="shared" si="13"/>
        <v>41</v>
      </c>
      <c r="C42" s="140"/>
      <c r="D42" s="137"/>
      <c r="E42" s="138"/>
      <c r="F42" s="139"/>
      <c r="G42" s="102"/>
      <c r="H42" s="86"/>
      <c r="I42" s="86"/>
      <c r="J42" s="86"/>
      <c r="K42" s="86"/>
      <c r="L42" s="86"/>
      <c r="M42" s="86"/>
      <c r="N42" s="86"/>
      <c r="O42" s="86"/>
      <c r="P42" s="86"/>
      <c r="Q42" s="87"/>
      <c r="R42" s="86"/>
      <c r="S42" s="86"/>
      <c r="T42" s="86"/>
      <c r="U42" s="86"/>
      <c r="V42" s="99"/>
      <c r="W42" s="142"/>
      <c r="X42" s="143"/>
      <c r="Y42" s="143"/>
      <c r="Z42" s="143"/>
      <c r="AA42" s="144"/>
      <c r="AB42" s="143"/>
      <c r="AC42" s="143"/>
      <c r="AD42" s="143"/>
      <c r="AE42" s="143"/>
      <c r="AF42" s="143"/>
      <c r="AG42" s="143"/>
      <c r="AH42" s="143"/>
      <c r="AI42" s="143"/>
      <c r="AJ42" s="143"/>
      <c r="AK42" s="144"/>
      <c r="AL42" s="143"/>
      <c r="AM42" s="143"/>
      <c r="AN42" s="143"/>
      <c r="AO42" s="143"/>
      <c r="AP42" s="143"/>
      <c r="AQ42" s="143"/>
      <c r="AR42" s="143"/>
      <c r="AS42" s="143"/>
      <c r="AT42" s="143"/>
      <c r="AU42" s="144"/>
      <c r="AV42" s="143"/>
      <c r="AW42" s="143"/>
      <c r="AX42" s="143"/>
      <c r="AY42" s="143"/>
      <c r="AZ42" s="143"/>
      <c r="BA42" s="143"/>
      <c r="BB42" s="143"/>
      <c r="BC42" s="143"/>
      <c r="BD42" s="143"/>
      <c r="BE42" s="144"/>
      <c r="BF42" s="143"/>
      <c r="BG42" s="95"/>
      <c r="BH42" s="95"/>
      <c r="BI42" s="95"/>
      <c r="BJ42" s="95"/>
      <c r="BK42" s="95"/>
      <c r="BL42" s="95"/>
      <c r="BM42" s="95"/>
      <c r="BN42" s="95"/>
      <c r="BO42" s="117"/>
      <c r="BP42" s="95"/>
      <c r="BQ42" s="95"/>
      <c r="BR42" s="95"/>
      <c r="BS42" s="95"/>
      <c r="BT42" s="95"/>
      <c r="BU42" s="95"/>
      <c r="BV42" s="95"/>
      <c r="BW42" s="95"/>
      <c r="BX42" s="95"/>
      <c r="BY42" s="95"/>
      <c r="BZ42" s="82" t="str">
        <f t="shared" si="3"/>
        <v/>
      </c>
      <c r="CA42" s="82" t="str">
        <f t="shared" si="4"/>
        <v/>
      </c>
      <c r="CB42" s="82" t="str">
        <f t="shared" si="5"/>
        <v/>
      </c>
      <c r="CC42" s="82" t="str">
        <f t="shared" si="6"/>
        <v/>
      </c>
      <c r="CD42" s="82" t="str">
        <f t="shared" si="7"/>
        <v/>
      </c>
      <c r="CE42" s="82" t="str">
        <f t="shared" si="8"/>
        <v/>
      </c>
      <c r="CF42" s="82" t="str">
        <f t="shared" si="9"/>
        <v/>
      </c>
      <c r="CG42" s="83" t="str">
        <f t="shared" si="10"/>
        <v/>
      </c>
      <c r="CJ42" s="85" t="str">
        <f t="shared" si="16"/>
        <v>Y</v>
      </c>
      <c r="CK42" s="85" t="str">
        <f t="shared" si="11"/>
        <v>Y</v>
      </c>
      <c r="CL42" s="85" t="str">
        <f t="shared" si="14"/>
        <v>N</v>
      </c>
      <c r="CM42" s="84" t="str">
        <f t="shared" si="2"/>
        <v/>
      </c>
    </row>
    <row r="43" spans="1:91" x14ac:dyDescent="0.25">
      <c r="A43" s="104" t="str">
        <f t="shared" si="15"/>
        <v xml:space="preserve"> </v>
      </c>
      <c r="B43" s="82">
        <f t="shared" si="13"/>
        <v>42</v>
      </c>
      <c r="C43" s="140"/>
      <c r="D43" s="137"/>
      <c r="E43" s="138"/>
      <c r="F43" s="139"/>
      <c r="G43" s="102"/>
      <c r="H43" s="86"/>
      <c r="I43" s="86"/>
      <c r="J43" s="86"/>
      <c r="K43" s="86"/>
      <c r="L43" s="86"/>
      <c r="M43" s="86"/>
      <c r="N43" s="86"/>
      <c r="O43" s="86"/>
      <c r="P43" s="86"/>
      <c r="Q43" s="87"/>
      <c r="R43" s="86"/>
      <c r="S43" s="86"/>
      <c r="T43" s="86"/>
      <c r="U43" s="86"/>
      <c r="V43" s="99"/>
      <c r="W43" s="142"/>
      <c r="X43" s="143"/>
      <c r="Y43" s="143"/>
      <c r="Z43" s="143"/>
      <c r="AA43" s="144"/>
      <c r="AB43" s="143"/>
      <c r="AC43" s="143"/>
      <c r="AD43" s="143"/>
      <c r="AE43" s="143"/>
      <c r="AF43" s="143"/>
      <c r="AG43" s="143"/>
      <c r="AH43" s="143"/>
      <c r="AI43" s="143"/>
      <c r="AJ43" s="143"/>
      <c r="AK43" s="144"/>
      <c r="AL43" s="143"/>
      <c r="AM43" s="143"/>
      <c r="AN43" s="143"/>
      <c r="AO43" s="143"/>
      <c r="AP43" s="143"/>
      <c r="AQ43" s="143"/>
      <c r="AR43" s="143"/>
      <c r="AS43" s="143"/>
      <c r="AT43" s="143"/>
      <c r="AU43" s="144"/>
      <c r="AV43" s="143"/>
      <c r="AW43" s="143"/>
      <c r="AX43" s="143"/>
      <c r="AY43" s="143"/>
      <c r="AZ43" s="143"/>
      <c r="BA43" s="143"/>
      <c r="BB43" s="143"/>
      <c r="BC43" s="143"/>
      <c r="BD43" s="143"/>
      <c r="BE43" s="144"/>
      <c r="BF43" s="143"/>
      <c r="BG43" s="95"/>
      <c r="BH43" s="95"/>
      <c r="BI43" s="95"/>
      <c r="BJ43" s="95"/>
      <c r="BK43" s="95"/>
      <c r="BL43" s="95"/>
      <c r="BM43" s="95"/>
      <c r="BN43" s="95"/>
      <c r="BO43" s="117"/>
      <c r="BP43" s="95"/>
      <c r="BQ43" s="95"/>
      <c r="BR43" s="95"/>
      <c r="BS43" s="95"/>
      <c r="BT43" s="95"/>
      <c r="BU43" s="95"/>
      <c r="BV43" s="95"/>
      <c r="BW43" s="95"/>
      <c r="BX43" s="95"/>
      <c r="BY43" s="95"/>
      <c r="BZ43" s="82" t="str">
        <f t="shared" si="3"/>
        <v/>
      </c>
      <c r="CA43" s="82" t="str">
        <f t="shared" si="4"/>
        <v/>
      </c>
      <c r="CB43" s="82" t="str">
        <f t="shared" si="5"/>
        <v/>
      </c>
      <c r="CC43" s="82" t="str">
        <f t="shared" si="6"/>
        <v/>
      </c>
      <c r="CD43" s="82" t="str">
        <f t="shared" si="7"/>
        <v/>
      </c>
      <c r="CE43" s="82" t="str">
        <f t="shared" si="8"/>
        <v/>
      </c>
      <c r="CF43" s="82" t="str">
        <f t="shared" si="9"/>
        <v/>
      </c>
      <c r="CG43" s="83" t="str">
        <f t="shared" si="10"/>
        <v/>
      </c>
      <c r="CJ43" s="85" t="str">
        <f t="shared" si="16"/>
        <v>Y</v>
      </c>
      <c r="CK43" s="85" t="str">
        <f t="shared" si="11"/>
        <v>Y</v>
      </c>
      <c r="CL43" s="85" t="str">
        <f t="shared" si="14"/>
        <v>N</v>
      </c>
      <c r="CM43" s="84" t="str">
        <f t="shared" si="2"/>
        <v/>
      </c>
    </row>
    <row r="44" spans="1:91" x14ac:dyDescent="0.25">
      <c r="A44" s="104" t="str">
        <f t="shared" si="15"/>
        <v xml:space="preserve"> </v>
      </c>
      <c r="B44" s="82">
        <f t="shared" si="13"/>
        <v>43</v>
      </c>
      <c r="C44" s="140"/>
      <c r="D44" s="137"/>
      <c r="E44" s="138"/>
      <c r="F44" s="139"/>
      <c r="G44" s="102"/>
      <c r="H44" s="86"/>
      <c r="I44" s="86"/>
      <c r="J44" s="86"/>
      <c r="K44" s="86"/>
      <c r="L44" s="86"/>
      <c r="M44" s="86"/>
      <c r="N44" s="86"/>
      <c r="O44" s="86"/>
      <c r="P44" s="86"/>
      <c r="Q44" s="87"/>
      <c r="R44" s="86"/>
      <c r="S44" s="86"/>
      <c r="T44" s="86"/>
      <c r="U44" s="86"/>
      <c r="V44" s="99"/>
      <c r="W44" s="142"/>
      <c r="X44" s="143"/>
      <c r="Y44" s="143"/>
      <c r="Z44" s="143"/>
      <c r="AA44" s="144"/>
      <c r="AB44" s="143"/>
      <c r="AC44" s="143"/>
      <c r="AD44" s="143"/>
      <c r="AE44" s="143"/>
      <c r="AF44" s="143"/>
      <c r="AG44" s="143"/>
      <c r="AH44" s="143"/>
      <c r="AI44" s="143"/>
      <c r="AJ44" s="143"/>
      <c r="AK44" s="144"/>
      <c r="AL44" s="143"/>
      <c r="AM44" s="143"/>
      <c r="AN44" s="143"/>
      <c r="AO44" s="143"/>
      <c r="AP44" s="143"/>
      <c r="AQ44" s="143"/>
      <c r="AR44" s="143"/>
      <c r="AS44" s="143"/>
      <c r="AT44" s="143"/>
      <c r="AU44" s="144"/>
      <c r="AV44" s="143"/>
      <c r="AW44" s="143"/>
      <c r="AX44" s="143"/>
      <c r="AY44" s="143"/>
      <c r="AZ44" s="143"/>
      <c r="BA44" s="143"/>
      <c r="BB44" s="143"/>
      <c r="BC44" s="143"/>
      <c r="BD44" s="143"/>
      <c r="BE44" s="144"/>
      <c r="BF44" s="143"/>
      <c r="BG44" s="95"/>
      <c r="BH44" s="95"/>
      <c r="BI44" s="95"/>
      <c r="BJ44" s="95"/>
      <c r="BK44" s="95"/>
      <c r="BL44" s="95"/>
      <c r="BM44" s="95"/>
      <c r="BN44" s="95"/>
      <c r="BO44" s="117"/>
      <c r="BP44" s="95"/>
      <c r="BQ44" s="95"/>
      <c r="BR44" s="95"/>
      <c r="BS44" s="95"/>
      <c r="BT44" s="95"/>
      <c r="BU44" s="95"/>
      <c r="BV44" s="95"/>
      <c r="BW44" s="95"/>
      <c r="BX44" s="95"/>
      <c r="BY44" s="95"/>
      <c r="BZ44" s="82" t="str">
        <f t="shared" si="3"/>
        <v/>
      </c>
      <c r="CA44" s="82" t="str">
        <f t="shared" si="4"/>
        <v/>
      </c>
      <c r="CB44" s="82" t="str">
        <f t="shared" si="5"/>
        <v/>
      </c>
      <c r="CC44" s="82" t="str">
        <f t="shared" si="6"/>
        <v/>
      </c>
      <c r="CD44" s="82" t="str">
        <f t="shared" si="7"/>
        <v/>
      </c>
      <c r="CE44" s="82" t="str">
        <f t="shared" si="8"/>
        <v/>
      </c>
      <c r="CF44" s="82" t="str">
        <f t="shared" si="9"/>
        <v/>
      </c>
      <c r="CG44" s="83" t="str">
        <f t="shared" si="10"/>
        <v/>
      </c>
      <c r="CJ44" s="85" t="str">
        <f t="shared" si="16"/>
        <v>Y</v>
      </c>
      <c r="CK44" s="85" t="str">
        <f t="shared" si="11"/>
        <v>Y</v>
      </c>
      <c r="CL44" s="85" t="str">
        <f t="shared" si="14"/>
        <v>N</v>
      </c>
      <c r="CM44" s="84" t="str">
        <f t="shared" si="2"/>
        <v/>
      </c>
    </row>
    <row r="45" spans="1:91" x14ac:dyDescent="0.25">
      <c r="A45" s="104" t="str">
        <f t="shared" si="15"/>
        <v xml:space="preserve"> </v>
      </c>
      <c r="B45" s="82">
        <f t="shared" si="13"/>
        <v>44</v>
      </c>
      <c r="C45" s="140"/>
      <c r="D45" s="137"/>
      <c r="E45" s="138"/>
      <c r="F45" s="139"/>
      <c r="G45" s="102"/>
      <c r="H45" s="86"/>
      <c r="I45" s="86"/>
      <c r="J45" s="86"/>
      <c r="K45" s="86"/>
      <c r="L45" s="86"/>
      <c r="M45" s="86"/>
      <c r="N45" s="86"/>
      <c r="O45" s="86"/>
      <c r="P45" s="86"/>
      <c r="Q45" s="87"/>
      <c r="R45" s="86"/>
      <c r="S45" s="86"/>
      <c r="T45" s="86"/>
      <c r="U45" s="86"/>
      <c r="V45" s="99"/>
      <c r="W45" s="142"/>
      <c r="X45" s="143"/>
      <c r="Y45" s="143"/>
      <c r="Z45" s="143"/>
      <c r="AA45" s="144"/>
      <c r="AB45" s="143"/>
      <c r="AC45" s="143"/>
      <c r="AD45" s="143"/>
      <c r="AE45" s="143"/>
      <c r="AF45" s="143"/>
      <c r="AG45" s="143"/>
      <c r="AH45" s="143"/>
      <c r="AI45" s="143"/>
      <c r="AJ45" s="143"/>
      <c r="AK45" s="144"/>
      <c r="AL45" s="143"/>
      <c r="AM45" s="143"/>
      <c r="AN45" s="143"/>
      <c r="AO45" s="143"/>
      <c r="AP45" s="143"/>
      <c r="AQ45" s="143"/>
      <c r="AR45" s="143"/>
      <c r="AS45" s="143"/>
      <c r="AT45" s="143"/>
      <c r="AU45" s="144"/>
      <c r="AV45" s="143"/>
      <c r="AW45" s="143"/>
      <c r="AX45" s="143"/>
      <c r="AY45" s="143"/>
      <c r="AZ45" s="143"/>
      <c r="BA45" s="143"/>
      <c r="BB45" s="143"/>
      <c r="BC45" s="143"/>
      <c r="BD45" s="143"/>
      <c r="BE45" s="144"/>
      <c r="BF45" s="143"/>
      <c r="BG45" s="95"/>
      <c r="BH45" s="95"/>
      <c r="BI45" s="95"/>
      <c r="BJ45" s="95"/>
      <c r="BK45" s="95"/>
      <c r="BL45" s="95"/>
      <c r="BM45" s="95"/>
      <c r="BN45" s="95"/>
      <c r="BO45" s="117"/>
      <c r="BP45" s="95"/>
      <c r="BQ45" s="95"/>
      <c r="BR45" s="95"/>
      <c r="BS45" s="95"/>
      <c r="BT45" s="95"/>
      <c r="BU45" s="95"/>
      <c r="BV45" s="95"/>
      <c r="BW45" s="95"/>
      <c r="BX45" s="95"/>
      <c r="BY45" s="95"/>
      <c r="BZ45" s="82" t="str">
        <f t="shared" si="3"/>
        <v/>
      </c>
      <c r="CA45" s="82" t="str">
        <f t="shared" si="4"/>
        <v/>
      </c>
      <c r="CB45" s="82" t="str">
        <f t="shared" si="5"/>
        <v/>
      </c>
      <c r="CC45" s="82" t="str">
        <f t="shared" si="6"/>
        <v/>
      </c>
      <c r="CD45" s="82" t="str">
        <f t="shared" si="7"/>
        <v/>
      </c>
      <c r="CE45" s="82" t="str">
        <f t="shared" si="8"/>
        <v/>
      </c>
      <c r="CF45" s="82" t="str">
        <f t="shared" si="9"/>
        <v/>
      </c>
      <c r="CG45" s="83" t="str">
        <f t="shared" si="10"/>
        <v/>
      </c>
      <c r="CJ45" s="85" t="str">
        <f t="shared" si="16"/>
        <v>Y</v>
      </c>
      <c r="CK45" s="85" t="str">
        <f t="shared" si="11"/>
        <v>Y</v>
      </c>
      <c r="CL45" s="85" t="str">
        <f t="shared" si="14"/>
        <v>N</v>
      </c>
      <c r="CM45" s="84" t="str">
        <f t="shared" si="2"/>
        <v/>
      </c>
    </row>
    <row r="46" spans="1:91" x14ac:dyDescent="0.25">
      <c r="A46" s="104" t="str">
        <f t="shared" si="15"/>
        <v xml:space="preserve"> </v>
      </c>
      <c r="B46" s="82">
        <f t="shared" si="13"/>
        <v>45</v>
      </c>
      <c r="C46" s="140"/>
      <c r="D46" s="137"/>
      <c r="E46" s="138"/>
      <c r="F46" s="139"/>
      <c r="G46" s="102"/>
      <c r="H46" s="86"/>
      <c r="I46" s="86"/>
      <c r="J46" s="86"/>
      <c r="K46" s="86"/>
      <c r="L46" s="86"/>
      <c r="M46" s="86"/>
      <c r="N46" s="86"/>
      <c r="O46" s="86"/>
      <c r="P46" s="86"/>
      <c r="Q46" s="87"/>
      <c r="R46" s="86"/>
      <c r="S46" s="86"/>
      <c r="T46" s="86"/>
      <c r="U46" s="86"/>
      <c r="V46" s="99"/>
      <c r="W46" s="142"/>
      <c r="X46" s="143"/>
      <c r="Y46" s="143"/>
      <c r="Z46" s="143"/>
      <c r="AA46" s="144"/>
      <c r="AB46" s="143"/>
      <c r="AC46" s="143"/>
      <c r="AD46" s="143"/>
      <c r="AE46" s="143"/>
      <c r="AF46" s="143"/>
      <c r="AG46" s="143"/>
      <c r="AH46" s="143"/>
      <c r="AI46" s="143"/>
      <c r="AJ46" s="143"/>
      <c r="AK46" s="144"/>
      <c r="AL46" s="143"/>
      <c r="AM46" s="143"/>
      <c r="AN46" s="143"/>
      <c r="AO46" s="143"/>
      <c r="AP46" s="143"/>
      <c r="AQ46" s="143"/>
      <c r="AR46" s="143"/>
      <c r="AS46" s="143"/>
      <c r="AT46" s="143"/>
      <c r="AU46" s="144"/>
      <c r="AV46" s="143"/>
      <c r="AW46" s="143"/>
      <c r="AX46" s="143"/>
      <c r="AY46" s="143"/>
      <c r="AZ46" s="143"/>
      <c r="BA46" s="143"/>
      <c r="BB46" s="143"/>
      <c r="BC46" s="143"/>
      <c r="BD46" s="143"/>
      <c r="BE46" s="144"/>
      <c r="BF46" s="143"/>
      <c r="BG46" s="95"/>
      <c r="BH46" s="95"/>
      <c r="BI46" s="95"/>
      <c r="BJ46" s="95"/>
      <c r="BK46" s="95"/>
      <c r="BL46" s="95"/>
      <c r="BM46" s="95"/>
      <c r="BN46" s="95"/>
      <c r="BO46" s="117"/>
      <c r="BP46" s="95"/>
      <c r="BQ46" s="95"/>
      <c r="BR46" s="95"/>
      <c r="BS46" s="95"/>
      <c r="BT46" s="95"/>
      <c r="BU46" s="95"/>
      <c r="BV46" s="95"/>
      <c r="BW46" s="95"/>
      <c r="BX46" s="95"/>
      <c r="BY46" s="95"/>
      <c r="BZ46" s="82" t="str">
        <f t="shared" si="3"/>
        <v/>
      </c>
      <c r="CA46" s="82" t="str">
        <f t="shared" si="4"/>
        <v/>
      </c>
      <c r="CB46" s="82" t="str">
        <f t="shared" si="5"/>
        <v/>
      </c>
      <c r="CC46" s="82" t="str">
        <f t="shared" si="6"/>
        <v/>
      </c>
      <c r="CD46" s="82" t="str">
        <f t="shared" si="7"/>
        <v/>
      </c>
      <c r="CE46" s="82" t="str">
        <f t="shared" si="8"/>
        <v/>
      </c>
      <c r="CF46" s="82" t="str">
        <f t="shared" si="9"/>
        <v/>
      </c>
      <c r="CG46" s="83" t="str">
        <f t="shared" si="10"/>
        <v/>
      </c>
      <c r="CJ46" s="85" t="str">
        <f t="shared" si="16"/>
        <v>Y</v>
      </c>
      <c r="CK46" s="85" t="str">
        <f t="shared" si="11"/>
        <v>Y</v>
      </c>
      <c r="CL46" s="85" t="str">
        <f t="shared" si="14"/>
        <v>N</v>
      </c>
      <c r="CM46" s="84" t="str">
        <f t="shared" si="2"/>
        <v/>
      </c>
    </row>
    <row r="47" spans="1:91" x14ac:dyDescent="0.25">
      <c r="A47" s="104" t="str">
        <f t="shared" si="15"/>
        <v xml:space="preserve"> </v>
      </c>
      <c r="B47" s="82">
        <f t="shared" si="13"/>
        <v>46</v>
      </c>
      <c r="C47" s="140"/>
      <c r="D47" s="137"/>
      <c r="E47" s="138"/>
      <c r="F47" s="139"/>
      <c r="G47" s="102"/>
      <c r="H47" s="86"/>
      <c r="I47" s="86"/>
      <c r="J47" s="86"/>
      <c r="K47" s="86"/>
      <c r="L47" s="86"/>
      <c r="M47" s="86"/>
      <c r="N47" s="86"/>
      <c r="O47" s="86"/>
      <c r="P47" s="86"/>
      <c r="Q47" s="87"/>
      <c r="R47" s="86"/>
      <c r="S47" s="86"/>
      <c r="T47" s="86"/>
      <c r="U47" s="86"/>
      <c r="V47" s="99"/>
      <c r="W47" s="142"/>
      <c r="X47" s="143"/>
      <c r="Y47" s="143"/>
      <c r="Z47" s="143"/>
      <c r="AA47" s="144"/>
      <c r="AB47" s="143"/>
      <c r="AC47" s="143"/>
      <c r="AD47" s="143"/>
      <c r="AE47" s="143"/>
      <c r="AF47" s="143"/>
      <c r="AG47" s="143"/>
      <c r="AH47" s="143"/>
      <c r="AI47" s="143"/>
      <c r="AJ47" s="143"/>
      <c r="AK47" s="144"/>
      <c r="AL47" s="143"/>
      <c r="AM47" s="143"/>
      <c r="AN47" s="143"/>
      <c r="AO47" s="143"/>
      <c r="AP47" s="143"/>
      <c r="AQ47" s="143"/>
      <c r="AR47" s="143"/>
      <c r="AS47" s="143"/>
      <c r="AT47" s="143"/>
      <c r="AU47" s="144"/>
      <c r="AV47" s="143"/>
      <c r="AW47" s="143"/>
      <c r="AX47" s="143"/>
      <c r="AY47" s="143"/>
      <c r="AZ47" s="143"/>
      <c r="BA47" s="143"/>
      <c r="BB47" s="143"/>
      <c r="BC47" s="143"/>
      <c r="BD47" s="143"/>
      <c r="BE47" s="144"/>
      <c r="BF47" s="143"/>
      <c r="BG47" s="95"/>
      <c r="BH47" s="95"/>
      <c r="BI47" s="95"/>
      <c r="BJ47" s="95"/>
      <c r="BK47" s="95"/>
      <c r="BL47" s="95"/>
      <c r="BM47" s="95"/>
      <c r="BN47" s="95"/>
      <c r="BO47" s="117"/>
      <c r="BP47" s="95"/>
      <c r="BQ47" s="95"/>
      <c r="BR47" s="95"/>
      <c r="BS47" s="95"/>
      <c r="BT47" s="95"/>
      <c r="BU47" s="95"/>
      <c r="BV47" s="95"/>
      <c r="BW47" s="95"/>
      <c r="BX47" s="95"/>
      <c r="BY47" s="95"/>
      <c r="BZ47" s="82" t="str">
        <f t="shared" si="3"/>
        <v/>
      </c>
      <c r="CA47" s="82" t="str">
        <f t="shared" si="4"/>
        <v/>
      </c>
      <c r="CB47" s="82" t="str">
        <f t="shared" si="5"/>
        <v/>
      </c>
      <c r="CC47" s="82" t="str">
        <f t="shared" si="6"/>
        <v/>
      </c>
      <c r="CD47" s="82" t="str">
        <f t="shared" si="7"/>
        <v/>
      </c>
      <c r="CE47" s="82" t="str">
        <f t="shared" si="8"/>
        <v/>
      </c>
      <c r="CF47" s="82" t="str">
        <f t="shared" si="9"/>
        <v/>
      </c>
      <c r="CG47" s="83" t="str">
        <f t="shared" si="10"/>
        <v/>
      </c>
      <c r="CJ47" s="85" t="str">
        <f t="shared" si="16"/>
        <v>Y</v>
      </c>
      <c r="CK47" s="85" t="str">
        <f t="shared" si="11"/>
        <v>Y</v>
      </c>
      <c r="CL47" s="85" t="str">
        <f t="shared" si="14"/>
        <v>N</v>
      </c>
      <c r="CM47" s="84" t="str">
        <f t="shared" si="2"/>
        <v/>
      </c>
    </row>
    <row r="48" spans="1:91" x14ac:dyDescent="0.25">
      <c r="A48" s="104" t="str">
        <f t="shared" si="15"/>
        <v xml:space="preserve"> </v>
      </c>
      <c r="B48" s="82">
        <f t="shared" si="13"/>
        <v>47</v>
      </c>
      <c r="C48" s="140"/>
      <c r="D48" s="137"/>
      <c r="E48" s="138"/>
      <c r="F48" s="139"/>
      <c r="G48" s="102"/>
      <c r="H48" s="86"/>
      <c r="I48" s="86"/>
      <c r="J48" s="86"/>
      <c r="K48" s="86"/>
      <c r="L48" s="86"/>
      <c r="M48" s="86"/>
      <c r="N48" s="86"/>
      <c r="O48" s="86"/>
      <c r="P48" s="86"/>
      <c r="Q48" s="87"/>
      <c r="R48" s="86"/>
      <c r="S48" s="86"/>
      <c r="T48" s="86"/>
      <c r="U48" s="86"/>
      <c r="V48" s="99"/>
      <c r="W48" s="142"/>
      <c r="X48" s="143"/>
      <c r="Y48" s="143"/>
      <c r="Z48" s="143"/>
      <c r="AA48" s="144"/>
      <c r="AB48" s="143"/>
      <c r="AC48" s="143"/>
      <c r="AD48" s="143"/>
      <c r="AE48" s="143"/>
      <c r="AF48" s="143"/>
      <c r="AG48" s="143"/>
      <c r="AH48" s="143"/>
      <c r="AI48" s="143"/>
      <c r="AJ48" s="143"/>
      <c r="AK48" s="144"/>
      <c r="AL48" s="143"/>
      <c r="AM48" s="143"/>
      <c r="AN48" s="143"/>
      <c r="AO48" s="143"/>
      <c r="AP48" s="143"/>
      <c r="AQ48" s="143"/>
      <c r="AR48" s="143"/>
      <c r="AS48" s="143"/>
      <c r="AT48" s="143"/>
      <c r="AU48" s="144"/>
      <c r="AV48" s="143"/>
      <c r="AW48" s="143"/>
      <c r="AX48" s="143"/>
      <c r="AY48" s="143"/>
      <c r="AZ48" s="143"/>
      <c r="BA48" s="143"/>
      <c r="BB48" s="143"/>
      <c r="BC48" s="143"/>
      <c r="BD48" s="143"/>
      <c r="BE48" s="144"/>
      <c r="BF48" s="143"/>
      <c r="BG48" s="95"/>
      <c r="BH48" s="95"/>
      <c r="BI48" s="95"/>
      <c r="BJ48" s="95"/>
      <c r="BK48" s="95"/>
      <c r="BL48" s="95"/>
      <c r="BM48" s="95"/>
      <c r="BN48" s="95"/>
      <c r="BO48" s="117"/>
      <c r="BP48" s="95"/>
      <c r="BQ48" s="95"/>
      <c r="BR48" s="95"/>
      <c r="BS48" s="95"/>
      <c r="BT48" s="95"/>
      <c r="BU48" s="95"/>
      <c r="BV48" s="95"/>
      <c r="BW48" s="95"/>
      <c r="BX48" s="95"/>
      <c r="BY48" s="95"/>
      <c r="BZ48" s="82" t="str">
        <f t="shared" si="3"/>
        <v/>
      </c>
      <c r="CA48" s="82" t="str">
        <f t="shared" si="4"/>
        <v/>
      </c>
      <c r="CB48" s="82" t="str">
        <f t="shared" si="5"/>
        <v/>
      </c>
      <c r="CC48" s="82" t="str">
        <f t="shared" si="6"/>
        <v/>
      </c>
      <c r="CD48" s="82" t="str">
        <f t="shared" si="7"/>
        <v/>
      </c>
      <c r="CE48" s="82" t="str">
        <f t="shared" si="8"/>
        <v/>
      </c>
      <c r="CF48" s="82" t="str">
        <f t="shared" si="9"/>
        <v/>
      </c>
      <c r="CG48" s="83" t="str">
        <f t="shared" si="10"/>
        <v/>
      </c>
      <c r="CJ48" s="85" t="str">
        <f t="shared" si="16"/>
        <v>Y</v>
      </c>
      <c r="CK48" s="85" t="str">
        <f t="shared" si="11"/>
        <v>Y</v>
      </c>
      <c r="CL48" s="85" t="str">
        <f t="shared" si="14"/>
        <v>N</v>
      </c>
      <c r="CM48" s="84" t="str">
        <f t="shared" si="2"/>
        <v/>
      </c>
    </row>
    <row r="49" spans="1:91" x14ac:dyDescent="0.25">
      <c r="A49" s="104" t="str">
        <f t="shared" si="15"/>
        <v xml:space="preserve"> </v>
      </c>
      <c r="B49" s="82">
        <f t="shared" si="13"/>
        <v>48</v>
      </c>
      <c r="C49" s="140"/>
      <c r="D49" s="137"/>
      <c r="E49" s="138"/>
      <c r="F49" s="139"/>
      <c r="G49" s="102"/>
      <c r="H49" s="86"/>
      <c r="I49" s="86"/>
      <c r="J49" s="86"/>
      <c r="K49" s="86"/>
      <c r="L49" s="86"/>
      <c r="M49" s="86"/>
      <c r="N49" s="86"/>
      <c r="O49" s="86"/>
      <c r="P49" s="86"/>
      <c r="Q49" s="87"/>
      <c r="R49" s="86"/>
      <c r="S49" s="86"/>
      <c r="T49" s="86"/>
      <c r="U49" s="86"/>
      <c r="V49" s="99"/>
      <c r="W49" s="142"/>
      <c r="X49" s="143"/>
      <c r="Y49" s="143"/>
      <c r="Z49" s="143"/>
      <c r="AA49" s="144"/>
      <c r="AB49" s="143"/>
      <c r="AC49" s="143"/>
      <c r="AD49" s="143"/>
      <c r="AE49" s="143"/>
      <c r="AF49" s="143"/>
      <c r="AG49" s="143"/>
      <c r="AH49" s="143"/>
      <c r="AI49" s="143"/>
      <c r="AJ49" s="143"/>
      <c r="AK49" s="144"/>
      <c r="AL49" s="143"/>
      <c r="AM49" s="143"/>
      <c r="AN49" s="143"/>
      <c r="AO49" s="143"/>
      <c r="AP49" s="143"/>
      <c r="AQ49" s="143"/>
      <c r="AR49" s="143"/>
      <c r="AS49" s="143"/>
      <c r="AT49" s="143"/>
      <c r="AU49" s="144"/>
      <c r="AV49" s="143"/>
      <c r="AW49" s="143"/>
      <c r="AX49" s="143"/>
      <c r="AY49" s="143"/>
      <c r="AZ49" s="143"/>
      <c r="BA49" s="143"/>
      <c r="BB49" s="143"/>
      <c r="BC49" s="143"/>
      <c r="BD49" s="143"/>
      <c r="BE49" s="144"/>
      <c r="BF49" s="143"/>
      <c r="BG49" s="95"/>
      <c r="BH49" s="95"/>
      <c r="BI49" s="95"/>
      <c r="BJ49" s="95"/>
      <c r="BK49" s="95"/>
      <c r="BL49" s="95"/>
      <c r="BM49" s="95"/>
      <c r="BN49" s="95"/>
      <c r="BO49" s="117"/>
      <c r="BP49" s="95"/>
      <c r="BQ49" s="95"/>
      <c r="BR49" s="95"/>
      <c r="BS49" s="95"/>
      <c r="BT49" s="95"/>
      <c r="BU49" s="95"/>
      <c r="BV49" s="95"/>
      <c r="BW49" s="95"/>
      <c r="BX49" s="95"/>
      <c r="BY49" s="95"/>
      <c r="BZ49" s="82" t="str">
        <f t="shared" si="3"/>
        <v/>
      </c>
      <c r="CA49" s="82" t="str">
        <f t="shared" si="4"/>
        <v/>
      </c>
      <c r="CB49" s="82" t="str">
        <f t="shared" si="5"/>
        <v/>
      </c>
      <c r="CC49" s="82" t="str">
        <f t="shared" si="6"/>
        <v/>
      </c>
      <c r="CD49" s="82" t="str">
        <f t="shared" si="7"/>
        <v/>
      </c>
      <c r="CE49" s="82" t="str">
        <f t="shared" si="8"/>
        <v/>
      </c>
      <c r="CF49" s="82" t="str">
        <f t="shared" si="9"/>
        <v/>
      </c>
      <c r="CG49" s="83" t="str">
        <f t="shared" si="10"/>
        <v/>
      </c>
      <c r="CJ49" s="85" t="str">
        <f t="shared" si="16"/>
        <v>Y</v>
      </c>
      <c r="CK49" s="85" t="str">
        <f t="shared" si="11"/>
        <v>Y</v>
      </c>
      <c r="CL49" s="85" t="str">
        <f t="shared" si="14"/>
        <v>N</v>
      </c>
      <c r="CM49" s="84" t="str">
        <f t="shared" si="2"/>
        <v/>
      </c>
    </row>
    <row r="50" spans="1:91" x14ac:dyDescent="0.25">
      <c r="A50" s="104" t="str">
        <f t="shared" si="15"/>
        <v xml:space="preserve"> </v>
      </c>
      <c r="B50" s="82">
        <f t="shared" si="13"/>
        <v>49</v>
      </c>
      <c r="C50" s="140"/>
      <c r="D50" s="137"/>
      <c r="E50" s="138"/>
      <c r="F50" s="139"/>
      <c r="G50" s="102"/>
      <c r="H50" s="86"/>
      <c r="I50" s="86"/>
      <c r="J50" s="86"/>
      <c r="K50" s="86"/>
      <c r="L50" s="86"/>
      <c r="M50" s="86"/>
      <c r="N50" s="86"/>
      <c r="O50" s="86"/>
      <c r="P50" s="86"/>
      <c r="Q50" s="87"/>
      <c r="R50" s="86"/>
      <c r="S50" s="86"/>
      <c r="T50" s="86"/>
      <c r="U50" s="86"/>
      <c r="V50" s="99"/>
      <c r="W50" s="142"/>
      <c r="X50" s="143"/>
      <c r="Y50" s="143"/>
      <c r="Z50" s="143"/>
      <c r="AA50" s="144"/>
      <c r="AB50" s="143"/>
      <c r="AC50" s="143"/>
      <c r="AD50" s="143"/>
      <c r="AE50" s="143"/>
      <c r="AF50" s="143"/>
      <c r="AG50" s="143"/>
      <c r="AH50" s="143"/>
      <c r="AI50" s="143"/>
      <c r="AJ50" s="143"/>
      <c r="AK50" s="144"/>
      <c r="AL50" s="143"/>
      <c r="AM50" s="143"/>
      <c r="AN50" s="143"/>
      <c r="AO50" s="143"/>
      <c r="AP50" s="143"/>
      <c r="AQ50" s="143"/>
      <c r="AR50" s="143"/>
      <c r="AS50" s="143"/>
      <c r="AT50" s="143"/>
      <c r="AU50" s="144"/>
      <c r="AV50" s="143"/>
      <c r="AW50" s="143"/>
      <c r="AX50" s="143"/>
      <c r="AY50" s="143"/>
      <c r="AZ50" s="143"/>
      <c r="BA50" s="143"/>
      <c r="BB50" s="143"/>
      <c r="BC50" s="143"/>
      <c r="BD50" s="143"/>
      <c r="BE50" s="144"/>
      <c r="BF50" s="143"/>
      <c r="BG50" s="95"/>
      <c r="BH50" s="95"/>
      <c r="BI50" s="95"/>
      <c r="BJ50" s="95"/>
      <c r="BK50" s="95"/>
      <c r="BL50" s="95"/>
      <c r="BM50" s="95"/>
      <c r="BN50" s="95"/>
      <c r="BO50" s="117"/>
      <c r="BP50" s="95"/>
      <c r="BQ50" s="95"/>
      <c r="BR50" s="95"/>
      <c r="BS50" s="95"/>
      <c r="BT50" s="95"/>
      <c r="BU50" s="95"/>
      <c r="BV50" s="95"/>
      <c r="BW50" s="95"/>
      <c r="BX50" s="95"/>
      <c r="BY50" s="95"/>
      <c r="BZ50" s="82" t="str">
        <f t="shared" si="3"/>
        <v/>
      </c>
      <c r="CA50" s="82" t="str">
        <f t="shared" si="4"/>
        <v/>
      </c>
      <c r="CB50" s="82" t="str">
        <f t="shared" si="5"/>
        <v/>
      </c>
      <c r="CC50" s="82" t="str">
        <f t="shared" si="6"/>
        <v/>
      </c>
      <c r="CD50" s="82" t="str">
        <f t="shared" si="7"/>
        <v/>
      </c>
      <c r="CE50" s="82" t="str">
        <f t="shared" si="8"/>
        <v/>
      </c>
      <c r="CF50" s="82" t="str">
        <f t="shared" si="9"/>
        <v/>
      </c>
      <c r="CG50" s="83" t="str">
        <f t="shared" si="10"/>
        <v/>
      </c>
      <c r="CJ50" s="85" t="str">
        <f t="shared" si="16"/>
        <v>Y</v>
      </c>
      <c r="CK50" s="85" t="str">
        <f t="shared" si="11"/>
        <v>Y</v>
      </c>
      <c r="CL50" s="85" t="str">
        <f t="shared" si="14"/>
        <v>N</v>
      </c>
      <c r="CM50" s="84" t="str">
        <f t="shared" si="2"/>
        <v/>
      </c>
    </row>
    <row r="51" spans="1:91" x14ac:dyDescent="0.25">
      <c r="A51" s="104" t="str">
        <f t="shared" si="15"/>
        <v xml:space="preserve"> </v>
      </c>
      <c r="B51" s="82">
        <f t="shared" si="13"/>
        <v>50</v>
      </c>
      <c r="C51" s="140"/>
      <c r="D51" s="137"/>
      <c r="E51" s="138"/>
      <c r="F51" s="139"/>
      <c r="G51" s="102"/>
      <c r="H51" s="86"/>
      <c r="I51" s="86"/>
      <c r="J51" s="86"/>
      <c r="K51" s="86"/>
      <c r="L51" s="86"/>
      <c r="M51" s="86"/>
      <c r="N51" s="86"/>
      <c r="O51" s="86"/>
      <c r="P51" s="86"/>
      <c r="Q51" s="87"/>
      <c r="R51" s="86"/>
      <c r="S51" s="86"/>
      <c r="T51" s="86"/>
      <c r="U51" s="86"/>
      <c r="V51" s="99"/>
      <c r="W51" s="142"/>
      <c r="X51" s="143"/>
      <c r="Y51" s="143"/>
      <c r="Z51" s="143"/>
      <c r="AA51" s="144"/>
      <c r="AB51" s="143"/>
      <c r="AC51" s="143"/>
      <c r="AD51" s="143"/>
      <c r="AE51" s="143"/>
      <c r="AF51" s="143"/>
      <c r="AG51" s="143"/>
      <c r="AH51" s="143"/>
      <c r="AI51" s="143"/>
      <c r="AJ51" s="143"/>
      <c r="AK51" s="144"/>
      <c r="AL51" s="143"/>
      <c r="AM51" s="143"/>
      <c r="AN51" s="143"/>
      <c r="AO51" s="143"/>
      <c r="AP51" s="143"/>
      <c r="AQ51" s="143"/>
      <c r="AR51" s="143"/>
      <c r="AS51" s="143"/>
      <c r="AT51" s="143"/>
      <c r="AU51" s="144"/>
      <c r="AV51" s="143"/>
      <c r="AW51" s="143"/>
      <c r="AX51" s="143"/>
      <c r="AY51" s="143"/>
      <c r="AZ51" s="143"/>
      <c r="BA51" s="143"/>
      <c r="BB51" s="143"/>
      <c r="BC51" s="143"/>
      <c r="BD51" s="143"/>
      <c r="BE51" s="144"/>
      <c r="BF51" s="143"/>
      <c r="BG51" s="95"/>
      <c r="BH51" s="95"/>
      <c r="BI51" s="95"/>
      <c r="BJ51" s="95"/>
      <c r="BK51" s="95"/>
      <c r="BL51" s="95"/>
      <c r="BM51" s="95"/>
      <c r="BN51" s="95"/>
      <c r="BO51" s="117"/>
      <c r="BP51" s="95"/>
      <c r="BQ51" s="95"/>
      <c r="BR51" s="95"/>
      <c r="BS51" s="95"/>
      <c r="BT51" s="95"/>
      <c r="BU51" s="95"/>
      <c r="BV51" s="95"/>
      <c r="BW51" s="95"/>
      <c r="BX51" s="95"/>
      <c r="BY51" s="95"/>
      <c r="BZ51" s="82" t="str">
        <f t="shared" si="3"/>
        <v/>
      </c>
      <c r="CA51" s="82" t="str">
        <f t="shared" si="4"/>
        <v/>
      </c>
      <c r="CB51" s="82" t="str">
        <f t="shared" si="5"/>
        <v/>
      </c>
      <c r="CC51" s="82" t="str">
        <f t="shared" si="6"/>
        <v/>
      </c>
      <c r="CD51" s="82" t="str">
        <f t="shared" si="7"/>
        <v/>
      </c>
      <c r="CE51" s="82" t="str">
        <f t="shared" si="8"/>
        <v/>
      </c>
      <c r="CF51" s="82" t="str">
        <f t="shared" si="9"/>
        <v/>
      </c>
      <c r="CG51" s="83" t="str">
        <f t="shared" si="10"/>
        <v/>
      </c>
      <c r="CJ51" s="85" t="str">
        <f t="shared" si="16"/>
        <v>Y</v>
      </c>
      <c r="CK51" s="85" t="str">
        <f t="shared" si="11"/>
        <v>Y</v>
      </c>
      <c r="CL51" s="85" t="str">
        <f t="shared" si="14"/>
        <v>N</v>
      </c>
      <c r="CM51" s="84" t="str">
        <f t="shared" si="2"/>
        <v/>
      </c>
    </row>
    <row r="52" spans="1:91" x14ac:dyDescent="0.25">
      <c r="A52" s="104" t="str">
        <f t="shared" si="15"/>
        <v xml:space="preserve"> </v>
      </c>
      <c r="B52" s="82">
        <f t="shared" si="13"/>
        <v>51</v>
      </c>
      <c r="C52" s="140"/>
      <c r="D52" s="137"/>
      <c r="E52" s="138"/>
      <c r="F52" s="139"/>
      <c r="G52" s="102"/>
      <c r="H52" s="86"/>
      <c r="I52" s="86"/>
      <c r="J52" s="86"/>
      <c r="K52" s="86"/>
      <c r="L52" s="86"/>
      <c r="M52" s="86"/>
      <c r="N52" s="86"/>
      <c r="O52" s="86"/>
      <c r="P52" s="86"/>
      <c r="Q52" s="87"/>
      <c r="R52" s="86"/>
      <c r="S52" s="86"/>
      <c r="T52" s="86"/>
      <c r="U52" s="86"/>
      <c r="V52" s="99"/>
      <c r="W52" s="142"/>
      <c r="X52" s="143"/>
      <c r="Y52" s="143"/>
      <c r="Z52" s="143"/>
      <c r="AA52" s="144"/>
      <c r="AB52" s="143"/>
      <c r="AC52" s="143"/>
      <c r="AD52" s="143"/>
      <c r="AE52" s="143"/>
      <c r="AF52" s="143"/>
      <c r="AG52" s="143"/>
      <c r="AH52" s="143"/>
      <c r="AI52" s="143"/>
      <c r="AJ52" s="143"/>
      <c r="AK52" s="144"/>
      <c r="AL52" s="143"/>
      <c r="AM52" s="143"/>
      <c r="AN52" s="143"/>
      <c r="AO52" s="143"/>
      <c r="AP52" s="143"/>
      <c r="AQ52" s="143"/>
      <c r="AR52" s="143"/>
      <c r="AS52" s="143"/>
      <c r="AT52" s="143"/>
      <c r="AU52" s="144"/>
      <c r="AV52" s="143"/>
      <c r="AW52" s="143"/>
      <c r="AX52" s="143"/>
      <c r="AY52" s="143"/>
      <c r="AZ52" s="143"/>
      <c r="BA52" s="143"/>
      <c r="BB52" s="143"/>
      <c r="BC52" s="143"/>
      <c r="BD52" s="143"/>
      <c r="BE52" s="144"/>
      <c r="BF52" s="143"/>
      <c r="BG52" s="95"/>
      <c r="BH52" s="95"/>
      <c r="BI52" s="95"/>
      <c r="BJ52" s="95"/>
      <c r="BK52" s="95"/>
      <c r="BL52" s="95"/>
      <c r="BM52" s="95"/>
      <c r="BN52" s="95"/>
      <c r="BO52" s="117"/>
      <c r="BP52" s="95"/>
      <c r="BQ52" s="95"/>
      <c r="BR52" s="95"/>
      <c r="BS52" s="95"/>
      <c r="BT52" s="95"/>
      <c r="BU52" s="95"/>
      <c r="BV52" s="95"/>
      <c r="BW52" s="95"/>
      <c r="BX52" s="95"/>
      <c r="BY52" s="95"/>
      <c r="BZ52" s="82" t="str">
        <f t="shared" si="3"/>
        <v/>
      </c>
      <c r="CA52" s="82" t="str">
        <f t="shared" si="4"/>
        <v/>
      </c>
      <c r="CB52" s="82" t="str">
        <f t="shared" si="5"/>
        <v/>
      </c>
      <c r="CC52" s="82" t="str">
        <f t="shared" si="6"/>
        <v/>
      </c>
      <c r="CD52" s="82" t="str">
        <f t="shared" si="7"/>
        <v/>
      </c>
      <c r="CE52" s="82" t="str">
        <f t="shared" si="8"/>
        <v/>
      </c>
      <c r="CF52" s="82" t="str">
        <f t="shared" si="9"/>
        <v/>
      </c>
      <c r="CG52" s="83" t="str">
        <f t="shared" si="10"/>
        <v/>
      </c>
      <c r="CJ52" s="85" t="str">
        <f t="shared" si="16"/>
        <v>Y</v>
      </c>
      <c r="CK52" s="85" t="str">
        <f t="shared" si="11"/>
        <v>Y</v>
      </c>
      <c r="CL52" s="85" t="str">
        <f t="shared" si="14"/>
        <v>N</v>
      </c>
      <c r="CM52" s="84" t="str">
        <f t="shared" si="2"/>
        <v/>
      </c>
    </row>
    <row r="53" spans="1:91" x14ac:dyDescent="0.25">
      <c r="A53" s="104" t="str">
        <f t="shared" si="15"/>
        <v xml:space="preserve"> </v>
      </c>
      <c r="B53" s="82">
        <f t="shared" si="13"/>
        <v>52</v>
      </c>
      <c r="C53" s="140"/>
      <c r="D53" s="137"/>
      <c r="E53" s="138"/>
      <c r="F53" s="139"/>
      <c r="G53" s="102"/>
      <c r="H53" s="86"/>
      <c r="I53" s="86"/>
      <c r="J53" s="86"/>
      <c r="K53" s="86"/>
      <c r="L53" s="86"/>
      <c r="M53" s="86"/>
      <c r="N53" s="86"/>
      <c r="O53" s="86"/>
      <c r="P53" s="86"/>
      <c r="Q53" s="87"/>
      <c r="R53" s="86"/>
      <c r="S53" s="86"/>
      <c r="T53" s="86"/>
      <c r="U53" s="86"/>
      <c r="V53" s="99"/>
      <c r="W53" s="142"/>
      <c r="X53" s="143"/>
      <c r="Y53" s="143"/>
      <c r="Z53" s="143"/>
      <c r="AA53" s="144"/>
      <c r="AB53" s="143"/>
      <c r="AC53" s="143"/>
      <c r="AD53" s="143"/>
      <c r="AE53" s="143"/>
      <c r="AF53" s="143"/>
      <c r="AG53" s="143"/>
      <c r="AH53" s="143"/>
      <c r="AI53" s="143"/>
      <c r="AJ53" s="143"/>
      <c r="AK53" s="144"/>
      <c r="AL53" s="143"/>
      <c r="AM53" s="143"/>
      <c r="AN53" s="143"/>
      <c r="AO53" s="143"/>
      <c r="AP53" s="143"/>
      <c r="AQ53" s="143"/>
      <c r="AR53" s="143"/>
      <c r="AS53" s="143"/>
      <c r="AT53" s="143"/>
      <c r="AU53" s="144"/>
      <c r="AV53" s="143"/>
      <c r="AW53" s="143"/>
      <c r="AX53" s="143"/>
      <c r="AY53" s="143"/>
      <c r="AZ53" s="143"/>
      <c r="BA53" s="143"/>
      <c r="BB53" s="143"/>
      <c r="BC53" s="143"/>
      <c r="BD53" s="143"/>
      <c r="BE53" s="144"/>
      <c r="BF53" s="143"/>
      <c r="BG53" s="95"/>
      <c r="BH53" s="95"/>
      <c r="BI53" s="95"/>
      <c r="BJ53" s="95"/>
      <c r="BK53" s="95"/>
      <c r="BL53" s="95"/>
      <c r="BM53" s="95"/>
      <c r="BN53" s="95"/>
      <c r="BO53" s="117"/>
      <c r="BP53" s="95"/>
      <c r="BQ53" s="95"/>
      <c r="BR53" s="95"/>
      <c r="BS53" s="95"/>
      <c r="BT53" s="95"/>
      <c r="BU53" s="95"/>
      <c r="BV53" s="95"/>
      <c r="BW53" s="95"/>
      <c r="BX53" s="95"/>
      <c r="BY53" s="95"/>
      <c r="BZ53" s="82" t="str">
        <f t="shared" si="3"/>
        <v/>
      </c>
      <c r="CA53" s="82" t="str">
        <f t="shared" si="4"/>
        <v/>
      </c>
      <c r="CB53" s="82" t="str">
        <f t="shared" si="5"/>
        <v/>
      </c>
      <c r="CC53" s="82" t="str">
        <f t="shared" si="6"/>
        <v/>
      </c>
      <c r="CD53" s="82" t="str">
        <f t="shared" si="7"/>
        <v/>
      </c>
      <c r="CE53" s="82" t="str">
        <f t="shared" si="8"/>
        <v/>
      </c>
      <c r="CF53" s="82" t="str">
        <f t="shared" si="9"/>
        <v/>
      </c>
      <c r="CG53" s="83" t="str">
        <f t="shared" si="10"/>
        <v/>
      </c>
      <c r="CJ53" s="85" t="str">
        <f t="shared" si="16"/>
        <v>Y</v>
      </c>
      <c r="CK53" s="85" t="str">
        <f t="shared" si="11"/>
        <v>Y</v>
      </c>
      <c r="CL53" s="85" t="str">
        <f t="shared" si="14"/>
        <v>N</v>
      </c>
      <c r="CM53" s="84" t="str">
        <f t="shared" si="2"/>
        <v/>
      </c>
    </row>
    <row r="54" spans="1:91" x14ac:dyDescent="0.25">
      <c r="A54" s="104" t="str">
        <f t="shared" si="15"/>
        <v xml:space="preserve"> </v>
      </c>
      <c r="B54" s="82">
        <f t="shared" si="13"/>
        <v>53</v>
      </c>
      <c r="C54" s="140"/>
      <c r="D54" s="137"/>
      <c r="E54" s="138"/>
      <c r="F54" s="139"/>
      <c r="G54" s="102"/>
      <c r="H54" s="86"/>
      <c r="I54" s="86"/>
      <c r="J54" s="86"/>
      <c r="K54" s="86"/>
      <c r="L54" s="86"/>
      <c r="M54" s="86"/>
      <c r="N54" s="86"/>
      <c r="O54" s="86"/>
      <c r="P54" s="86"/>
      <c r="Q54" s="87"/>
      <c r="R54" s="86"/>
      <c r="S54" s="86"/>
      <c r="T54" s="86"/>
      <c r="U54" s="86"/>
      <c r="V54" s="99"/>
      <c r="W54" s="142"/>
      <c r="X54" s="143"/>
      <c r="Y54" s="143"/>
      <c r="Z54" s="143"/>
      <c r="AA54" s="144"/>
      <c r="AB54" s="143"/>
      <c r="AC54" s="143"/>
      <c r="AD54" s="143"/>
      <c r="AE54" s="143"/>
      <c r="AF54" s="143"/>
      <c r="AG54" s="143"/>
      <c r="AH54" s="143"/>
      <c r="AI54" s="143"/>
      <c r="AJ54" s="143"/>
      <c r="AK54" s="144"/>
      <c r="AL54" s="143"/>
      <c r="AM54" s="143"/>
      <c r="AN54" s="143"/>
      <c r="AO54" s="143"/>
      <c r="AP54" s="143"/>
      <c r="AQ54" s="143"/>
      <c r="AR54" s="143"/>
      <c r="AS54" s="143"/>
      <c r="AT54" s="143"/>
      <c r="AU54" s="144"/>
      <c r="AV54" s="143"/>
      <c r="AW54" s="143"/>
      <c r="AX54" s="143"/>
      <c r="AY54" s="143"/>
      <c r="AZ54" s="143"/>
      <c r="BA54" s="143"/>
      <c r="BB54" s="143"/>
      <c r="BC54" s="143"/>
      <c r="BD54" s="143"/>
      <c r="BE54" s="144"/>
      <c r="BF54" s="143"/>
      <c r="BG54" s="95"/>
      <c r="BH54" s="95"/>
      <c r="BI54" s="95"/>
      <c r="BJ54" s="95"/>
      <c r="BK54" s="95"/>
      <c r="BL54" s="95"/>
      <c r="BM54" s="95"/>
      <c r="BN54" s="95"/>
      <c r="BO54" s="117"/>
      <c r="BP54" s="95"/>
      <c r="BQ54" s="95"/>
      <c r="BR54" s="95"/>
      <c r="BS54" s="95"/>
      <c r="BT54" s="95"/>
      <c r="BU54" s="95"/>
      <c r="BV54" s="95"/>
      <c r="BW54" s="95"/>
      <c r="BX54" s="95"/>
      <c r="BY54" s="95"/>
      <c r="BZ54" s="82" t="str">
        <f t="shared" si="3"/>
        <v/>
      </c>
      <c r="CA54" s="82" t="str">
        <f t="shared" si="4"/>
        <v/>
      </c>
      <c r="CB54" s="82" t="str">
        <f t="shared" si="5"/>
        <v/>
      </c>
      <c r="CC54" s="82" t="str">
        <f t="shared" si="6"/>
        <v/>
      </c>
      <c r="CD54" s="82" t="str">
        <f t="shared" si="7"/>
        <v/>
      </c>
      <c r="CE54" s="82" t="str">
        <f t="shared" si="8"/>
        <v/>
      </c>
      <c r="CF54" s="82" t="str">
        <f t="shared" si="9"/>
        <v/>
      </c>
      <c r="CG54" s="83" t="str">
        <f t="shared" si="10"/>
        <v/>
      </c>
      <c r="CJ54" s="85" t="str">
        <f t="shared" si="16"/>
        <v>Y</v>
      </c>
      <c r="CK54" s="85" t="str">
        <f t="shared" si="11"/>
        <v>Y</v>
      </c>
      <c r="CL54" s="85" t="str">
        <f t="shared" si="14"/>
        <v>N</v>
      </c>
      <c r="CM54" s="84" t="str">
        <f t="shared" si="2"/>
        <v/>
      </c>
    </row>
    <row r="55" spans="1:91" x14ac:dyDescent="0.25">
      <c r="A55" s="104" t="str">
        <f t="shared" si="15"/>
        <v xml:space="preserve"> </v>
      </c>
      <c r="B55" s="82">
        <f t="shared" si="13"/>
        <v>54</v>
      </c>
      <c r="C55" s="140"/>
      <c r="D55" s="137"/>
      <c r="E55" s="138"/>
      <c r="F55" s="139"/>
      <c r="G55" s="102"/>
      <c r="H55" s="86"/>
      <c r="I55" s="86"/>
      <c r="J55" s="86"/>
      <c r="K55" s="86"/>
      <c r="L55" s="86"/>
      <c r="M55" s="86"/>
      <c r="N55" s="86"/>
      <c r="O55" s="86"/>
      <c r="P55" s="86"/>
      <c r="Q55" s="87"/>
      <c r="R55" s="86"/>
      <c r="S55" s="86"/>
      <c r="T55" s="86"/>
      <c r="U55" s="86"/>
      <c r="V55" s="99"/>
      <c r="W55" s="142"/>
      <c r="X55" s="143"/>
      <c r="Y55" s="143"/>
      <c r="Z55" s="143"/>
      <c r="AA55" s="144"/>
      <c r="AB55" s="143"/>
      <c r="AC55" s="143"/>
      <c r="AD55" s="143"/>
      <c r="AE55" s="143"/>
      <c r="AF55" s="143"/>
      <c r="AG55" s="143"/>
      <c r="AH55" s="143"/>
      <c r="AI55" s="143"/>
      <c r="AJ55" s="143"/>
      <c r="AK55" s="144"/>
      <c r="AL55" s="143"/>
      <c r="AM55" s="143"/>
      <c r="AN55" s="143"/>
      <c r="AO55" s="143"/>
      <c r="AP55" s="143"/>
      <c r="AQ55" s="143"/>
      <c r="AR55" s="143"/>
      <c r="AS55" s="143"/>
      <c r="AT55" s="143"/>
      <c r="AU55" s="144"/>
      <c r="AV55" s="143"/>
      <c r="AW55" s="143"/>
      <c r="AX55" s="143"/>
      <c r="AY55" s="143"/>
      <c r="AZ55" s="143"/>
      <c r="BA55" s="143"/>
      <c r="BB55" s="143"/>
      <c r="BC55" s="143"/>
      <c r="BD55" s="143"/>
      <c r="BE55" s="144"/>
      <c r="BF55" s="143"/>
      <c r="BG55" s="95"/>
      <c r="BH55" s="95"/>
      <c r="BI55" s="95"/>
      <c r="BJ55" s="95"/>
      <c r="BK55" s="95"/>
      <c r="BL55" s="95"/>
      <c r="BM55" s="95"/>
      <c r="BN55" s="95"/>
      <c r="BO55" s="117"/>
      <c r="BP55" s="95"/>
      <c r="BQ55" s="95"/>
      <c r="BR55" s="95"/>
      <c r="BS55" s="95"/>
      <c r="BT55" s="95"/>
      <c r="BU55" s="95"/>
      <c r="BV55" s="95"/>
      <c r="BW55" s="95"/>
      <c r="BX55" s="95"/>
      <c r="BY55" s="95"/>
      <c r="BZ55" s="82" t="str">
        <f t="shared" si="3"/>
        <v/>
      </c>
      <c r="CA55" s="82" t="str">
        <f t="shared" si="4"/>
        <v/>
      </c>
      <c r="CB55" s="82" t="str">
        <f t="shared" si="5"/>
        <v/>
      </c>
      <c r="CC55" s="82" t="str">
        <f t="shared" si="6"/>
        <v/>
      </c>
      <c r="CD55" s="82" t="str">
        <f t="shared" si="7"/>
        <v/>
      </c>
      <c r="CE55" s="82" t="str">
        <f t="shared" si="8"/>
        <v/>
      </c>
      <c r="CF55" s="82" t="str">
        <f t="shared" si="9"/>
        <v/>
      </c>
      <c r="CG55" s="83" t="str">
        <f t="shared" si="10"/>
        <v/>
      </c>
      <c r="CJ55" s="85" t="str">
        <f t="shared" si="16"/>
        <v>Y</v>
      </c>
      <c r="CK55" s="85" t="str">
        <f t="shared" si="11"/>
        <v>Y</v>
      </c>
      <c r="CL55" s="85" t="str">
        <f t="shared" si="14"/>
        <v>N</v>
      </c>
      <c r="CM55" s="84" t="str">
        <f t="shared" si="2"/>
        <v/>
      </c>
    </row>
    <row r="56" spans="1:91" x14ac:dyDescent="0.25">
      <c r="A56" s="104" t="str">
        <f t="shared" si="15"/>
        <v xml:space="preserve"> </v>
      </c>
      <c r="B56" s="82">
        <f t="shared" si="13"/>
        <v>55</v>
      </c>
      <c r="C56" s="140"/>
      <c r="D56" s="137"/>
      <c r="E56" s="138"/>
      <c r="F56" s="139"/>
      <c r="G56" s="102"/>
      <c r="H56" s="86"/>
      <c r="I56" s="86"/>
      <c r="J56" s="86"/>
      <c r="K56" s="86"/>
      <c r="L56" s="86"/>
      <c r="M56" s="86"/>
      <c r="N56" s="86"/>
      <c r="O56" s="86"/>
      <c r="P56" s="86"/>
      <c r="Q56" s="87"/>
      <c r="R56" s="86"/>
      <c r="S56" s="86"/>
      <c r="T56" s="86"/>
      <c r="U56" s="86"/>
      <c r="V56" s="99"/>
      <c r="W56" s="142"/>
      <c r="X56" s="143"/>
      <c r="Y56" s="143"/>
      <c r="Z56" s="143"/>
      <c r="AA56" s="144"/>
      <c r="AB56" s="143"/>
      <c r="AC56" s="143"/>
      <c r="AD56" s="143"/>
      <c r="AE56" s="143"/>
      <c r="AF56" s="143"/>
      <c r="AG56" s="143"/>
      <c r="AH56" s="143"/>
      <c r="AI56" s="143"/>
      <c r="AJ56" s="143"/>
      <c r="AK56" s="144"/>
      <c r="AL56" s="143"/>
      <c r="AM56" s="143"/>
      <c r="AN56" s="143"/>
      <c r="AO56" s="143"/>
      <c r="AP56" s="143"/>
      <c r="AQ56" s="143"/>
      <c r="AR56" s="143"/>
      <c r="AS56" s="143"/>
      <c r="AT56" s="143"/>
      <c r="AU56" s="144"/>
      <c r="AV56" s="143"/>
      <c r="AW56" s="143"/>
      <c r="AX56" s="143"/>
      <c r="AY56" s="143"/>
      <c r="AZ56" s="143"/>
      <c r="BA56" s="143"/>
      <c r="BB56" s="143"/>
      <c r="BC56" s="143"/>
      <c r="BD56" s="143"/>
      <c r="BE56" s="144"/>
      <c r="BF56" s="143"/>
      <c r="BG56" s="95"/>
      <c r="BH56" s="95"/>
      <c r="BI56" s="95"/>
      <c r="BJ56" s="95"/>
      <c r="BK56" s="95"/>
      <c r="BL56" s="95"/>
      <c r="BM56" s="95"/>
      <c r="BN56" s="95"/>
      <c r="BO56" s="117"/>
      <c r="BP56" s="95"/>
      <c r="BQ56" s="95"/>
      <c r="BR56" s="95"/>
      <c r="BS56" s="95"/>
      <c r="BT56" s="95"/>
      <c r="BU56" s="95"/>
      <c r="BV56" s="95"/>
      <c r="BW56" s="95"/>
      <c r="BX56" s="95"/>
      <c r="BY56" s="95"/>
      <c r="BZ56" s="82" t="str">
        <f t="shared" si="3"/>
        <v/>
      </c>
      <c r="CA56" s="82" t="str">
        <f t="shared" si="4"/>
        <v/>
      </c>
      <c r="CB56" s="82" t="str">
        <f t="shared" si="5"/>
        <v/>
      </c>
      <c r="CC56" s="82" t="str">
        <f t="shared" si="6"/>
        <v/>
      </c>
      <c r="CD56" s="82" t="str">
        <f t="shared" si="7"/>
        <v/>
      </c>
      <c r="CE56" s="82" t="str">
        <f t="shared" si="8"/>
        <v/>
      </c>
      <c r="CF56" s="82" t="str">
        <f t="shared" si="9"/>
        <v/>
      </c>
      <c r="CG56" s="83" t="str">
        <f t="shared" si="10"/>
        <v/>
      </c>
      <c r="CJ56" s="85" t="str">
        <f t="shared" si="16"/>
        <v>Y</v>
      </c>
      <c r="CK56" s="85" t="str">
        <f t="shared" si="11"/>
        <v>Y</v>
      </c>
      <c r="CL56" s="85" t="str">
        <f t="shared" si="14"/>
        <v>N</v>
      </c>
      <c r="CM56" s="84" t="str">
        <f t="shared" si="2"/>
        <v/>
      </c>
    </row>
    <row r="57" spans="1:91" x14ac:dyDescent="0.25">
      <c r="A57" s="104" t="str">
        <f t="shared" si="15"/>
        <v xml:space="preserve"> </v>
      </c>
      <c r="B57" s="82">
        <f t="shared" si="13"/>
        <v>56</v>
      </c>
      <c r="C57" s="140"/>
      <c r="D57" s="137"/>
      <c r="E57" s="138"/>
      <c r="F57" s="139"/>
      <c r="G57" s="102"/>
      <c r="H57" s="86"/>
      <c r="I57" s="86"/>
      <c r="J57" s="86"/>
      <c r="K57" s="86"/>
      <c r="L57" s="86"/>
      <c r="M57" s="86"/>
      <c r="N57" s="86"/>
      <c r="O57" s="86"/>
      <c r="P57" s="86"/>
      <c r="Q57" s="87"/>
      <c r="R57" s="86"/>
      <c r="S57" s="86"/>
      <c r="T57" s="86"/>
      <c r="U57" s="86"/>
      <c r="V57" s="99"/>
      <c r="W57" s="142"/>
      <c r="X57" s="143"/>
      <c r="Y57" s="143"/>
      <c r="Z57" s="143"/>
      <c r="AA57" s="144"/>
      <c r="AB57" s="143"/>
      <c r="AC57" s="143"/>
      <c r="AD57" s="143"/>
      <c r="AE57" s="143"/>
      <c r="AF57" s="143"/>
      <c r="AG57" s="143"/>
      <c r="AH57" s="143"/>
      <c r="AI57" s="143"/>
      <c r="AJ57" s="143"/>
      <c r="AK57" s="144"/>
      <c r="AL57" s="143"/>
      <c r="AM57" s="143"/>
      <c r="AN57" s="143"/>
      <c r="AO57" s="143"/>
      <c r="AP57" s="143"/>
      <c r="AQ57" s="143"/>
      <c r="AR57" s="143"/>
      <c r="AS57" s="143"/>
      <c r="AT57" s="143"/>
      <c r="AU57" s="144"/>
      <c r="AV57" s="143"/>
      <c r="AW57" s="143"/>
      <c r="AX57" s="143"/>
      <c r="AY57" s="143"/>
      <c r="AZ57" s="143"/>
      <c r="BA57" s="143"/>
      <c r="BB57" s="143"/>
      <c r="BC57" s="143"/>
      <c r="BD57" s="143"/>
      <c r="BE57" s="144"/>
      <c r="BF57" s="143"/>
      <c r="BG57" s="95"/>
      <c r="BH57" s="95"/>
      <c r="BI57" s="95"/>
      <c r="BJ57" s="95"/>
      <c r="BK57" s="95"/>
      <c r="BL57" s="95"/>
      <c r="BM57" s="95"/>
      <c r="BN57" s="95"/>
      <c r="BO57" s="117"/>
      <c r="BP57" s="95"/>
      <c r="BQ57" s="95"/>
      <c r="BR57" s="95"/>
      <c r="BS57" s="95"/>
      <c r="BT57" s="95"/>
      <c r="BU57" s="95"/>
      <c r="BV57" s="95"/>
      <c r="BW57" s="95"/>
      <c r="BX57" s="95"/>
      <c r="BY57" s="95"/>
      <c r="BZ57" s="82" t="str">
        <f t="shared" si="3"/>
        <v/>
      </c>
      <c r="CA57" s="82" t="str">
        <f t="shared" si="4"/>
        <v/>
      </c>
      <c r="CB57" s="82" t="str">
        <f t="shared" si="5"/>
        <v/>
      </c>
      <c r="CC57" s="82" t="str">
        <f t="shared" si="6"/>
        <v/>
      </c>
      <c r="CD57" s="82" t="str">
        <f t="shared" si="7"/>
        <v/>
      </c>
      <c r="CE57" s="82" t="str">
        <f t="shared" si="8"/>
        <v/>
      </c>
      <c r="CF57" s="82" t="str">
        <f t="shared" si="9"/>
        <v/>
      </c>
      <c r="CG57" s="83" t="str">
        <f t="shared" si="10"/>
        <v/>
      </c>
      <c r="CJ57" s="85" t="str">
        <f t="shared" si="16"/>
        <v>Y</v>
      </c>
      <c r="CK57" s="85" t="str">
        <f t="shared" si="11"/>
        <v>Y</v>
      </c>
      <c r="CL57" s="85" t="str">
        <f t="shared" si="14"/>
        <v>N</v>
      </c>
      <c r="CM57" s="84" t="str">
        <f t="shared" si="2"/>
        <v/>
      </c>
    </row>
    <row r="58" spans="1:91" x14ac:dyDescent="0.25">
      <c r="A58" s="104" t="str">
        <f t="shared" si="15"/>
        <v xml:space="preserve"> </v>
      </c>
      <c r="B58" s="82">
        <f t="shared" si="13"/>
        <v>57</v>
      </c>
      <c r="C58" s="140"/>
      <c r="D58" s="137"/>
      <c r="E58" s="138"/>
      <c r="F58" s="139"/>
      <c r="G58" s="102"/>
      <c r="H58" s="86"/>
      <c r="I58" s="86"/>
      <c r="J58" s="86"/>
      <c r="K58" s="86"/>
      <c r="L58" s="86"/>
      <c r="M58" s="86"/>
      <c r="N58" s="86"/>
      <c r="O58" s="86"/>
      <c r="P58" s="86"/>
      <c r="Q58" s="87"/>
      <c r="R58" s="86"/>
      <c r="S58" s="86"/>
      <c r="T58" s="86"/>
      <c r="U58" s="86"/>
      <c r="V58" s="99"/>
      <c r="W58" s="142"/>
      <c r="X58" s="143"/>
      <c r="Y58" s="143"/>
      <c r="Z58" s="143"/>
      <c r="AA58" s="144"/>
      <c r="AB58" s="143"/>
      <c r="AC58" s="143"/>
      <c r="AD58" s="143"/>
      <c r="AE58" s="143"/>
      <c r="AF58" s="143"/>
      <c r="AG58" s="143"/>
      <c r="AH58" s="143"/>
      <c r="AI58" s="143"/>
      <c r="AJ58" s="143"/>
      <c r="AK58" s="144"/>
      <c r="AL58" s="143"/>
      <c r="AM58" s="143"/>
      <c r="AN58" s="143"/>
      <c r="AO58" s="143"/>
      <c r="AP58" s="143"/>
      <c r="AQ58" s="143"/>
      <c r="AR58" s="143"/>
      <c r="AS58" s="143"/>
      <c r="AT58" s="143"/>
      <c r="AU58" s="144"/>
      <c r="AV58" s="143"/>
      <c r="AW58" s="143"/>
      <c r="AX58" s="143"/>
      <c r="AY58" s="143"/>
      <c r="AZ58" s="143"/>
      <c r="BA58" s="143"/>
      <c r="BB58" s="143"/>
      <c r="BC58" s="143"/>
      <c r="BD58" s="143"/>
      <c r="BE58" s="144"/>
      <c r="BF58" s="143"/>
      <c r="BG58" s="95"/>
      <c r="BH58" s="95"/>
      <c r="BI58" s="95"/>
      <c r="BJ58" s="95"/>
      <c r="BK58" s="95"/>
      <c r="BL58" s="95"/>
      <c r="BM58" s="95"/>
      <c r="BN58" s="95"/>
      <c r="BO58" s="117"/>
      <c r="BP58" s="95"/>
      <c r="BQ58" s="95"/>
      <c r="BR58" s="95"/>
      <c r="BS58" s="95"/>
      <c r="BT58" s="95"/>
      <c r="BU58" s="95"/>
      <c r="BV58" s="95"/>
      <c r="BW58" s="95"/>
      <c r="BX58" s="95"/>
      <c r="BY58" s="95"/>
      <c r="BZ58" s="82" t="str">
        <f t="shared" si="3"/>
        <v/>
      </c>
      <c r="CA58" s="82" t="str">
        <f t="shared" si="4"/>
        <v/>
      </c>
      <c r="CB58" s="82" t="str">
        <f t="shared" si="5"/>
        <v/>
      </c>
      <c r="CC58" s="82" t="str">
        <f t="shared" si="6"/>
        <v/>
      </c>
      <c r="CD58" s="82" t="str">
        <f t="shared" si="7"/>
        <v/>
      </c>
      <c r="CE58" s="82" t="str">
        <f t="shared" si="8"/>
        <v/>
      </c>
      <c r="CF58" s="82" t="str">
        <f t="shared" si="9"/>
        <v/>
      </c>
      <c r="CG58" s="83" t="str">
        <f t="shared" si="10"/>
        <v/>
      </c>
      <c r="CJ58" s="85" t="str">
        <f t="shared" si="16"/>
        <v>Y</v>
      </c>
      <c r="CK58" s="85" t="str">
        <f t="shared" si="11"/>
        <v>Y</v>
      </c>
      <c r="CL58" s="85" t="str">
        <f t="shared" si="14"/>
        <v>N</v>
      </c>
      <c r="CM58" s="84" t="str">
        <f t="shared" si="2"/>
        <v/>
      </c>
    </row>
    <row r="59" spans="1:91" x14ac:dyDescent="0.25">
      <c r="A59" s="104" t="str">
        <f t="shared" si="15"/>
        <v xml:space="preserve"> </v>
      </c>
      <c r="B59" s="82">
        <f t="shared" si="13"/>
        <v>58</v>
      </c>
      <c r="C59" s="140"/>
      <c r="D59" s="137"/>
      <c r="E59" s="138"/>
      <c r="F59" s="139"/>
      <c r="G59" s="102"/>
      <c r="H59" s="86"/>
      <c r="I59" s="86"/>
      <c r="J59" s="86"/>
      <c r="K59" s="86"/>
      <c r="L59" s="86"/>
      <c r="M59" s="86"/>
      <c r="N59" s="86"/>
      <c r="O59" s="86"/>
      <c r="P59" s="86"/>
      <c r="Q59" s="87"/>
      <c r="R59" s="86"/>
      <c r="S59" s="86"/>
      <c r="T59" s="86"/>
      <c r="U59" s="86"/>
      <c r="V59" s="99"/>
      <c r="W59" s="142"/>
      <c r="X59" s="143"/>
      <c r="Y59" s="143"/>
      <c r="Z59" s="143"/>
      <c r="AA59" s="144"/>
      <c r="AB59" s="143"/>
      <c r="AC59" s="143"/>
      <c r="AD59" s="143"/>
      <c r="AE59" s="143"/>
      <c r="AF59" s="143"/>
      <c r="AG59" s="143"/>
      <c r="AH59" s="143"/>
      <c r="AI59" s="143"/>
      <c r="AJ59" s="143"/>
      <c r="AK59" s="144"/>
      <c r="AL59" s="143"/>
      <c r="AM59" s="143"/>
      <c r="AN59" s="143"/>
      <c r="AO59" s="143"/>
      <c r="AP59" s="143"/>
      <c r="AQ59" s="143"/>
      <c r="AR59" s="143"/>
      <c r="AS59" s="143"/>
      <c r="AT59" s="143"/>
      <c r="AU59" s="144"/>
      <c r="AV59" s="143"/>
      <c r="AW59" s="143"/>
      <c r="AX59" s="143"/>
      <c r="AY59" s="143"/>
      <c r="AZ59" s="143"/>
      <c r="BA59" s="143"/>
      <c r="BB59" s="143"/>
      <c r="BC59" s="143"/>
      <c r="BD59" s="143"/>
      <c r="BE59" s="144"/>
      <c r="BF59" s="143"/>
      <c r="BG59" s="95"/>
      <c r="BH59" s="95"/>
      <c r="BI59" s="95"/>
      <c r="BJ59" s="95"/>
      <c r="BK59" s="95"/>
      <c r="BL59" s="95"/>
      <c r="BM59" s="95"/>
      <c r="BN59" s="95"/>
      <c r="BO59" s="117"/>
      <c r="BP59" s="95"/>
      <c r="BQ59" s="95"/>
      <c r="BR59" s="95"/>
      <c r="BS59" s="95"/>
      <c r="BT59" s="95"/>
      <c r="BU59" s="95"/>
      <c r="BV59" s="95"/>
      <c r="BW59" s="95"/>
      <c r="BX59" s="95"/>
      <c r="BY59" s="95"/>
      <c r="BZ59" s="82" t="str">
        <f t="shared" si="3"/>
        <v/>
      </c>
      <c r="CA59" s="82" t="str">
        <f t="shared" si="4"/>
        <v/>
      </c>
      <c r="CB59" s="82" t="str">
        <f t="shared" si="5"/>
        <v/>
      </c>
      <c r="CC59" s="82" t="str">
        <f t="shared" si="6"/>
        <v/>
      </c>
      <c r="CD59" s="82" t="str">
        <f t="shared" si="7"/>
        <v/>
      </c>
      <c r="CE59" s="82" t="str">
        <f t="shared" si="8"/>
        <v/>
      </c>
      <c r="CF59" s="82" t="str">
        <f t="shared" si="9"/>
        <v/>
      </c>
      <c r="CG59" s="83" t="str">
        <f t="shared" si="10"/>
        <v/>
      </c>
      <c r="CJ59" s="85" t="str">
        <f t="shared" si="16"/>
        <v>Y</v>
      </c>
      <c r="CK59" s="85" t="str">
        <f t="shared" si="11"/>
        <v>Y</v>
      </c>
      <c r="CL59" s="85" t="str">
        <f t="shared" si="14"/>
        <v>N</v>
      </c>
      <c r="CM59" s="84" t="str">
        <f t="shared" si="2"/>
        <v/>
      </c>
    </row>
    <row r="60" spans="1:91" x14ac:dyDescent="0.25">
      <c r="A60" s="104" t="str">
        <f t="shared" si="15"/>
        <v xml:space="preserve"> </v>
      </c>
      <c r="B60" s="82">
        <f t="shared" si="13"/>
        <v>59</v>
      </c>
      <c r="C60" s="140"/>
      <c r="D60" s="137"/>
      <c r="E60" s="138"/>
      <c r="F60" s="139"/>
      <c r="G60" s="102"/>
      <c r="H60" s="86"/>
      <c r="I60" s="86"/>
      <c r="J60" s="86"/>
      <c r="K60" s="86"/>
      <c r="L60" s="86"/>
      <c r="M60" s="86"/>
      <c r="N60" s="86"/>
      <c r="O60" s="86"/>
      <c r="P60" s="86"/>
      <c r="Q60" s="87"/>
      <c r="R60" s="86"/>
      <c r="S60" s="86"/>
      <c r="T60" s="86"/>
      <c r="U60" s="86"/>
      <c r="V60" s="99"/>
      <c r="W60" s="142"/>
      <c r="X60" s="143"/>
      <c r="Y60" s="143"/>
      <c r="Z60" s="143"/>
      <c r="AA60" s="144"/>
      <c r="AB60" s="143"/>
      <c r="AC60" s="143"/>
      <c r="AD60" s="143"/>
      <c r="AE60" s="143"/>
      <c r="AF60" s="143"/>
      <c r="AG60" s="143"/>
      <c r="AH60" s="143"/>
      <c r="AI60" s="143"/>
      <c r="AJ60" s="143"/>
      <c r="AK60" s="144"/>
      <c r="AL60" s="143"/>
      <c r="AM60" s="143"/>
      <c r="AN60" s="143"/>
      <c r="AO60" s="143"/>
      <c r="AP60" s="143"/>
      <c r="AQ60" s="143"/>
      <c r="AR60" s="143"/>
      <c r="AS60" s="143"/>
      <c r="AT60" s="143"/>
      <c r="AU60" s="144"/>
      <c r="AV60" s="143"/>
      <c r="AW60" s="143"/>
      <c r="AX60" s="143"/>
      <c r="AY60" s="143"/>
      <c r="AZ60" s="143"/>
      <c r="BA60" s="143"/>
      <c r="BB60" s="143"/>
      <c r="BC60" s="143"/>
      <c r="BD60" s="143"/>
      <c r="BE60" s="144"/>
      <c r="BF60" s="143"/>
      <c r="BG60" s="95"/>
      <c r="BH60" s="95"/>
      <c r="BI60" s="95"/>
      <c r="BJ60" s="95"/>
      <c r="BK60" s="95"/>
      <c r="BL60" s="95"/>
      <c r="BM60" s="95"/>
      <c r="BN60" s="95"/>
      <c r="BO60" s="117"/>
      <c r="BP60" s="95"/>
      <c r="BQ60" s="95"/>
      <c r="BR60" s="95"/>
      <c r="BS60" s="95"/>
      <c r="BT60" s="95"/>
      <c r="BU60" s="95"/>
      <c r="BV60" s="95"/>
      <c r="BW60" s="95"/>
      <c r="BX60" s="95"/>
      <c r="BY60" s="95"/>
      <c r="BZ60" s="82" t="str">
        <f t="shared" si="3"/>
        <v/>
      </c>
      <c r="CA60" s="82" t="str">
        <f t="shared" si="4"/>
        <v/>
      </c>
      <c r="CB60" s="82" t="str">
        <f t="shared" si="5"/>
        <v/>
      </c>
      <c r="CC60" s="82" t="str">
        <f t="shared" si="6"/>
        <v/>
      </c>
      <c r="CD60" s="82" t="str">
        <f t="shared" si="7"/>
        <v/>
      </c>
      <c r="CE60" s="82" t="str">
        <f t="shared" si="8"/>
        <v/>
      </c>
      <c r="CF60" s="82" t="str">
        <f t="shared" si="9"/>
        <v/>
      </c>
      <c r="CG60" s="83" t="str">
        <f t="shared" si="10"/>
        <v/>
      </c>
      <c r="CJ60" s="85" t="str">
        <f t="shared" si="16"/>
        <v>Y</v>
      </c>
      <c r="CK60" s="85" t="str">
        <f t="shared" si="11"/>
        <v>Y</v>
      </c>
      <c r="CL60" s="85" t="str">
        <f t="shared" si="14"/>
        <v>N</v>
      </c>
      <c r="CM60" s="84" t="str">
        <f t="shared" si="2"/>
        <v/>
      </c>
    </row>
    <row r="61" spans="1:91" x14ac:dyDescent="0.25">
      <c r="A61" s="104" t="str">
        <f t="shared" si="15"/>
        <v xml:space="preserve"> </v>
      </c>
      <c r="B61" s="82">
        <f t="shared" si="13"/>
        <v>60</v>
      </c>
      <c r="C61" s="140"/>
      <c r="D61" s="137"/>
      <c r="E61" s="138"/>
      <c r="F61" s="139"/>
      <c r="G61" s="102"/>
      <c r="H61" s="86"/>
      <c r="I61" s="86"/>
      <c r="J61" s="86"/>
      <c r="K61" s="86"/>
      <c r="L61" s="86"/>
      <c r="M61" s="86"/>
      <c r="N61" s="86"/>
      <c r="O61" s="86"/>
      <c r="P61" s="86"/>
      <c r="Q61" s="87"/>
      <c r="R61" s="86"/>
      <c r="S61" s="86"/>
      <c r="T61" s="86"/>
      <c r="U61" s="86"/>
      <c r="V61" s="99"/>
      <c r="W61" s="142"/>
      <c r="X61" s="143"/>
      <c r="Y61" s="143"/>
      <c r="Z61" s="143"/>
      <c r="AA61" s="144"/>
      <c r="AB61" s="143"/>
      <c r="AC61" s="143"/>
      <c r="AD61" s="143"/>
      <c r="AE61" s="143"/>
      <c r="AF61" s="143"/>
      <c r="AG61" s="143"/>
      <c r="AH61" s="143"/>
      <c r="AI61" s="143"/>
      <c r="AJ61" s="143"/>
      <c r="AK61" s="144"/>
      <c r="AL61" s="143"/>
      <c r="AM61" s="143"/>
      <c r="AN61" s="143"/>
      <c r="AO61" s="143"/>
      <c r="AP61" s="143"/>
      <c r="AQ61" s="143"/>
      <c r="AR61" s="143"/>
      <c r="AS61" s="143"/>
      <c r="AT61" s="143"/>
      <c r="AU61" s="144"/>
      <c r="AV61" s="143"/>
      <c r="AW61" s="143"/>
      <c r="AX61" s="143"/>
      <c r="AY61" s="143"/>
      <c r="AZ61" s="143"/>
      <c r="BA61" s="143"/>
      <c r="BB61" s="143"/>
      <c r="BC61" s="143"/>
      <c r="BD61" s="143"/>
      <c r="BE61" s="144"/>
      <c r="BF61" s="143"/>
      <c r="BG61" s="95"/>
      <c r="BH61" s="95"/>
      <c r="BI61" s="95"/>
      <c r="BJ61" s="95"/>
      <c r="BK61" s="95"/>
      <c r="BL61" s="95"/>
      <c r="BM61" s="95"/>
      <c r="BN61" s="95"/>
      <c r="BO61" s="117"/>
      <c r="BP61" s="95"/>
      <c r="BQ61" s="95"/>
      <c r="BR61" s="95"/>
      <c r="BS61" s="95"/>
      <c r="BT61" s="95"/>
      <c r="BU61" s="95"/>
      <c r="BV61" s="95"/>
      <c r="BW61" s="95"/>
      <c r="BX61" s="95"/>
      <c r="BY61" s="95"/>
      <c r="BZ61" s="82" t="str">
        <f t="shared" si="3"/>
        <v/>
      </c>
      <c r="CA61" s="82" t="str">
        <f t="shared" si="4"/>
        <v/>
      </c>
      <c r="CB61" s="82" t="str">
        <f t="shared" si="5"/>
        <v/>
      </c>
      <c r="CC61" s="82" t="str">
        <f t="shared" si="6"/>
        <v/>
      </c>
      <c r="CD61" s="82" t="str">
        <f t="shared" si="7"/>
        <v/>
      </c>
      <c r="CE61" s="82" t="str">
        <f t="shared" si="8"/>
        <v/>
      </c>
      <c r="CF61" s="82" t="str">
        <f t="shared" si="9"/>
        <v/>
      </c>
      <c r="CG61" s="83" t="str">
        <f t="shared" si="10"/>
        <v/>
      </c>
      <c r="CJ61" s="85" t="str">
        <f t="shared" si="16"/>
        <v>Y</v>
      </c>
      <c r="CK61" s="85" t="str">
        <f t="shared" si="11"/>
        <v>Y</v>
      </c>
      <c r="CL61" s="85" t="str">
        <f t="shared" si="14"/>
        <v>N</v>
      </c>
      <c r="CM61" s="84" t="str">
        <f t="shared" si="2"/>
        <v/>
      </c>
    </row>
    <row r="62" spans="1:91" x14ac:dyDescent="0.25">
      <c r="A62" s="104" t="str">
        <f t="shared" si="15"/>
        <v xml:space="preserve"> </v>
      </c>
      <c r="B62" s="82">
        <f t="shared" si="13"/>
        <v>61</v>
      </c>
      <c r="C62" s="140"/>
      <c r="D62" s="137"/>
      <c r="E62" s="138"/>
      <c r="F62" s="139"/>
      <c r="G62" s="102"/>
      <c r="H62" s="86"/>
      <c r="I62" s="86"/>
      <c r="J62" s="86"/>
      <c r="K62" s="86"/>
      <c r="L62" s="86"/>
      <c r="M62" s="86"/>
      <c r="N62" s="86"/>
      <c r="O62" s="86"/>
      <c r="P62" s="86"/>
      <c r="Q62" s="87"/>
      <c r="R62" s="86"/>
      <c r="S62" s="86"/>
      <c r="T62" s="86"/>
      <c r="U62" s="86"/>
      <c r="V62" s="99"/>
      <c r="W62" s="142"/>
      <c r="X62" s="143"/>
      <c r="Y62" s="143"/>
      <c r="Z62" s="143"/>
      <c r="AA62" s="144"/>
      <c r="AB62" s="143"/>
      <c r="AC62" s="143"/>
      <c r="AD62" s="143"/>
      <c r="AE62" s="143"/>
      <c r="AF62" s="143"/>
      <c r="AG62" s="143"/>
      <c r="AH62" s="143"/>
      <c r="AI62" s="143"/>
      <c r="AJ62" s="143"/>
      <c r="AK62" s="144"/>
      <c r="AL62" s="143"/>
      <c r="AM62" s="143"/>
      <c r="AN62" s="143"/>
      <c r="AO62" s="143"/>
      <c r="AP62" s="143"/>
      <c r="AQ62" s="143"/>
      <c r="AR62" s="143"/>
      <c r="AS62" s="143"/>
      <c r="AT62" s="143"/>
      <c r="AU62" s="144"/>
      <c r="AV62" s="143"/>
      <c r="AW62" s="143"/>
      <c r="AX62" s="143"/>
      <c r="AY62" s="143"/>
      <c r="AZ62" s="143"/>
      <c r="BA62" s="143"/>
      <c r="BB62" s="143"/>
      <c r="BC62" s="143"/>
      <c r="BD62" s="143"/>
      <c r="BE62" s="144"/>
      <c r="BF62" s="143"/>
      <c r="BG62" s="95"/>
      <c r="BH62" s="95"/>
      <c r="BI62" s="95"/>
      <c r="BJ62" s="95"/>
      <c r="BK62" s="95"/>
      <c r="BL62" s="95"/>
      <c r="BM62" s="95"/>
      <c r="BN62" s="95"/>
      <c r="BO62" s="117"/>
      <c r="BP62" s="95"/>
      <c r="BQ62" s="95"/>
      <c r="BR62" s="95"/>
      <c r="BS62" s="95"/>
      <c r="BT62" s="95"/>
      <c r="BU62" s="95"/>
      <c r="BV62" s="95"/>
      <c r="BW62" s="95"/>
      <c r="BX62" s="95"/>
      <c r="BY62" s="95"/>
      <c r="BZ62" s="82" t="str">
        <f t="shared" si="3"/>
        <v/>
      </c>
      <c r="CA62" s="82" t="str">
        <f t="shared" si="4"/>
        <v/>
      </c>
      <c r="CB62" s="82" t="str">
        <f t="shared" si="5"/>
        <v/>
      </c>
      <c r="CC62" s="82" t="str">
        <f t="shared" si="6"/>
        <v/>
      </c>
      <c r="CD62" s="82" t="str">
        <f t="shared" si="7"/>
        <v/>
      </c>
      <c r="CE62" s="82" t="str">
        <f t="shared" si="8"/>
        <v/>
      </c>
      <c r="CF62" s="82" t="str">
        <f t="shared" si="9"/>
        <v/>
      </c>
      <c r="CG62" s="83" t="str">
        <f t="shared" si="10"/>
        <v/>
      </c>
      <c r="CJ62" s="85" t="str">
        <f t="shared" si="16"/>
        <v>Y</v>
      </c>
      <c r="CK62" s="85" t="str">
        <f t="shared" si="11"/>
        <v>Y</v>
      </c>
      <c r="CL62" s="85" t="str">
        <f t="shared" si="14"/>
        <v>N</v>
      </c>
      <c r="CM62" s="84" t="str">
        <f t="shared" si="2"/>
        <v/>
      </c>
    </row>
    <row r="63" spans="1:91" x14ac:dyDescent="0.25">
      <c r="A63" s="104" t="str">
        <f t="shared" si="15"/>
        <v xml:space="preserve"> </v>
      </c>
      <c r="B63" s="82">
        <f t="shared" si="13"/>
        <v>62</v>
      </c>
      <c r="C63" s="140"/>
      <c r="D63" s="137"/>
      <c r="E63" s="138"/>
      <c r="F63" s="139"/>
      <c r="G63" s="102"/>
      <c r="H63" s="86"/>
      <c r="I63" s="86"/>
      <c r="J63" s="86"/>
      <c r="K63" s="86"/>
      <c r="L63" s="86"/>
      <c r="M63" s="86"/>
      <c r="N63" s="86"/>
      <c r="O63" s="86"/>
      <c r="P63" s="86"/>
      <c r="Q63" s="87"/>
      <c r="R63" s="86"/>
      <c r="S63" s="86"/>
      <c r="T63" s="86"/>
      <c r="U63" s="86"/>
      <c r="V63" s="99"/>
      <c r="W63" s="142"/>
      <c r="X63" s="143"/>
      <c r="Y63" s="143"/>
      <c r="Z63" s="143"/>
      <c r="AA63" s="144"/>
      <c r="AB63" s="143"/>
      <c r="AC63" s="143"/>
      <c r="AD63" s="143"/>
      <c r="AE63" s="143"/>
      <c r="AF63" s="143"/>
      <c r="AG63" s="143"/>
      <c r="AH63" s="143"/>
      <c r="AI63" s="143"/>
      <c r="AJ63" s="143"/>
      <c r="AK63" s="144"/>
      <c r="AL63" s="143"/>
      <c r="AM63" s="143"/>
      <c r="AN63" s="143"/>
      <c r="AO63" s="143"/>
      <c r="AP63" s="143"/>
      <c r="AQ63" s="143"/>
      <c r="AR63" s="143"/>
      <c r="AS63" s="143"/>
      <c r="AT63" s="143"/>
      <c r="AU63" s="144"/>
      <c r="AV63" s="143"/>
      <c r="AW63" s="143"/>
      <c r="AX63" s="143"/>
      <c r="AY63" s="143"/>
      <c r="AZ63" s="143"/>
      <c r="BA63" s="143"/>
      <c r="BB63" s="143"/>
      <c r="BC63" s="143"/>
      <c r="BD63" s="143"/>
      <c r="BE63" s="144"/>
      <c r="BF63" s="143"/>
      <c r="BG63" s="95"/>
      <c r="BH63" s="95"/>
      <c r="BI63" s="95"/>
      <c r="BJ63" s="95"/>
      <c r="BK63" s="95"/>
      <c r="BL63" s="95"/>
      <c r="BM63" s="95"/>
      <c r="BN63" s="95"/>
      <c r="BO63" s="117"/>
      <c r="BP63" s="95"/>
      <c r="BQ63" s="95"/>
      <c r="BR63" s="95"/>
      <c r="BS63" s="95"/>
      <c r="BT63" s="95"/>
      <c r="BU63" s="95"/>
      <c r="BV63" s="95"/>
      <c r="BW63" s="95"/>
      <c r="BX63" s="95"/>
      <c r="BY63" s="95"/>
      <c r="BZ63" s="82" t="str">
        <f t="shared" si="3"/>
        <v/>
      </c>
      <c r="CA63" s="82" t="str">
        <f t="shared" si="4"/>
        <v/>
      </c>
      <c r="CB63" s="82" t="str">
        <f t="shared" si="5"/>
        <v/>
      </c>
      <c r="CC63" s="82" t="str">
        <f t="shared" si="6"/>
        <v/>
      </c>
      <c r="CD63" s="82" t="str">
        <f t="shared" si="7"/>
        <v/>
      </c>
      <c r="CE63" s="82" t="str">
        <f t="shared" si="8"/>
        <v/>
      </c>
      <c r="CF63" s="82" t="str">
        <f t="shared" si="9"/>
        <v/>
      </c>
      <c r="CG63" s="83" t="str">
        <f t="shared" si="10"/>
        <v/>
      </c>
      <c r="CJ63" s="85" t="str">
        <f t="shared" si="16"/>
        <v>Y</v>
      </c>
      <c r="CK63" s="85" t="str">
        <f t="shared" si="11"/>
        <v>Y</v>
      </c>
      <c r="CL63" s="85" t="str">
        <f t="shared" si="14"/>
        <v>N</v>
      </c>
      <c r="CM63" s="84" t="str">
        <f t="shared" si="2"/>
        <v/>
      </c>
    </row>
    <row r="64" spans="1:91" x14ac:dyDescent="0.25">
      <c r="A64" s="104" t="str">
        <f t="shared" si="15"/>
        <v xml:space="preserve"> </v>
      </c>
      <c r="B64" s="82">
        <f t="shared" si="13"/>
        <v>63</v>
      </c>
      <c r="C64" s="140"/>
      <c r="D64" s="137"/>
      <c r="E64" s="138"/>
      <c r="F64" s="139"/>
      <c r="G64" s="102"/>
      <c r="H64" s="86"/>
      <c r="I64" s="86"/>
      <c r="J64" s="86"/>
      <c r="K64" s="86"/>
      <c r="L64" s="86"/>
      <c r="M64" s="86"/>
      <c r="N64" s="86"/>
      <c r="O64" s="86"/>
      <c r="P64" s="86"/>
      <c r="Q64" s="87"/>
      <c r="R64" s="86"/>
      <c r="S64" s="86"/>
      <c r="T64" s="86"/>
      <c r="U64" s="86"/>
      <c r="V64" s="99"/>
      <c r="W64" s="142"/>
      <c r="X64" s="143"/>
      <c r="Y64" s="143"/>
      <c r="Z64" s="143"/>
      <c r="AA64" s="144"/>
      <c r="AB64" s="143"/>
      <c r="AC64" s="143"/>
      <c r="AD64" s="143"/>
      <c r="AE64" s="143"/>
      <c r="AF64" s="143"/>
      <c r="AG64" s="143"/>
      <c r="AH64" s="143"/>
      <c r="AI64" s="143"/>
      <c r="AJ64" s="143"/>
      <c r="AK64" s="144"/>
      <c r="AL64" s="143"/>
      <c r="AM64" s="143"/>
      <c r="AN64" s="143"/>
      <c r="AO64" s="143"/>
      <c r="AP64" s="143"/>
      <c r="AQ64" s="143"/>
      <c r="AR64" s="143"/>
      <c r="AS64" s="143"/>
      <c r="AT64" s="143"/>
      <c r="AU64" s="144"/>
      <c r="AV64" s="143"/>
      <c r="AW64" s="143"/>
      <c r="AX64" s="143"/>
      <c r="AY64" s="143"/>
      <c r="AZ64" s="143"/>
      <c r="BA64" s="143"/>
      <c r="BB64" s="143"/>
      <c r="BC64" s="143"/>
      <c r="BD64" s="143"/>
      <c r="BE64" s="144"/>
      <c r="BF64" s="143"/>
      <c r="BG64" s="95"/>
      <c r="BH64" s="95"/>
      <c r="BI64" s="95"/>
      <c r="BJ64" s="95"/>
      <c r="BK64" s="95"/>
      <c r="BL64" s="95"/>
      <c r="BM64" s="95"/>
      <c r="BN64" s="95"/>
      <c r="BO64" s="117"/>
      <c r="BP64" s="95"/>
      <c r="BQ64" s="95"/>
      <c r="BR64" s="95"/>
      <c r="BS64" s="95"/>
      <c r="BT64" s="95"/>
      <c r="BU64" s="95"/>
      <c r="BV64" s="95"/>
      <c r="BW64" s="95"/>
      <c r="BX64" s="95"/>
      <c r="BY64" s="95"/>
      <c r="BZ64" s="82" t="str">
        <f t="shared" si="3"/>
        <v/>
      </c>
      <c r="CA64" s="82" t="str">
        <f t="shared" si="4"/>
        <v/>
      </c>
      <c r="CB64" s="82" t="str">
        <f t="shared" si="5"/>
        <v/>
      </c>
      <c r="CC64" s="82" t="str">
        <f t="shared" si="6"/>
        <v/>
      </c>
      <c r="CD64" s="82" t="str">
        <f t="shared" si="7"/>
        <v/>
      </c>
      <c r="CE64" s="82" t="str">
        <f t="shared" si="8"/>
        <v/>
      </c>
      <c r="CF64" s="82" t="str">
        <f t="shared" si="9"/>
        <v/>
      </c>
      <c r="CG64" s="83" t="str">
        <f t="shared" si="10"/>
        <v/>
      </c>
      <c r="CJ64" s="85" t="str">
        <f t="shared" si="16"/>
        <v>Y</v>
      </c>
      <c r="CK64" s="85" t="str">
        <f t="shared" si="11"/>
        <v>Y</v>
      </c>
      <c r="CL64" s="85" t="str">
        <f t="shared" si="14"/>
        <v>N</v>
      </c>
      <c r="CM64" s="84" t="str">
        <f t="shared" si="2"/>
        <v/>
      </c>
    </row>
    <row r="65" spans="1:91" x14ac:dyDescent="0.25">
      <c r="A65" s="104" t="str">
        <f t="shared" si="15"/>
        <v xml:space="preserve"> </v>
      </c>
      <c r="B65" s="82">
        <f t="shared" si="13"/>
        <v>64</v>
      </c>
      <c r="C65" s="140"/>
      <c r="D65" s="137"/>
      <c r="E65" s="138"/>
      <c r="F65" s="139"/>
      <c r="G65" s="102"/>
      <c r="H65" s="86"/>
      <c r="I65" s="86"/>
      <c r="J65" s="86"/>
      <c r="K65" s="86"/>
      <c r="L65" s="86"/>
      <c r="M65" s="86"/>
      <c r="N65" s="86"/>
      <c r="O65" s="86"/>
      <c r="P65" s="86"/>
      <c r="Q65" s="87"/>
      <c r="R65" s="86"/>
      <c r="S65" s="86"/>
      <c r="T65" s="86"/>
      <c r="U65" s="86"/>
      <c r="V65" s="99"/>
      <c r="W65" s="142"/>
      <c r="X65" s="143"/>
      <c r="Y65" s="143"/>
      <c r="Z65" s="143"/>
      <c r="AA65" s="144"/>
      <c r="AB65" s="143"/>
      <c r="AC65" s="143"/>
      <c r="AD65" s="143"/>
      <c r="AE65" s="143"/>
      <c r="AF65" s="143"/>
      <c r="AG65" s="143"/>
      <c r="AH65" s="143"/>
      <c r="AI65" s="143"/>
      <c r="AJ65" s="143"/>
      <c r="AK65" s="144"/>
      <c r="AL65" s="143"/>
      <c r="AM65" s="143"/>
      <c r="AN65" s="143"/>
      <c r="AO65" s="143"/>
      <c r="AP65" s="143"/>
      <c r="AQ65" s="143"/>
      <c r="AR65" s="143"/>
      <c r="AS65" s="143"/>
      <c r="AT65" s="143"/>
      <c r="AU65" s="144"/>
      <c r="AV65" s="143"/>
      <c r="AW65" s="143"/>
      <c r="AX65" s="143"/>
      <c r="AY65" s="143"/>
      <c r="AZ65" s="143"/>
      <c r="BA65" s="143"/>
      <c r="BB65" s="143"/>
      <c r="BC65" s="143"/>
      <c r="BD65" s="143"/>
      <c r="BE65" s="144"/>
      <c r="BF65" s="143"/>
      <c r="BG65" s="95"/>
      <c r="BH65" s="95"/>
      <c r="BI65" s="95"/>
      <c r="BJ65" s="95"/>
      <c r="BK65" s="95"/>
      <c r="BL65" s="95"/>
      <c r="BM65" s="95"/>
      <c r="BN65" s="95"/>
      <c r="BO65" s="117"/>
      <c r="BP65" s="95"/>
      <c r="BQ65" s="95"/>
      <c r="BR65" s="95"/>
      <c r="BS65" s="95"/>
      <c r="BT65" s="95"/>
      <c r="BU65" s="95"/>
      <c r="BV65" s="95"/>
      <c r="BW65" s="95"/>
      <c r="BX65" s="95"/>
      <c r="BY65" s="95"/>
      <c r="BZ65" s="82" t="str">
        <f t="shared" si="3"/>
        <v/>
      </c>
      <c r="CA65" s="82" t="str">
        <f t="shared" si="4"/>
        <v/>
      </c>
      <c r="CB65" s="82" t="str">
        <f t="shared" si="5"/>
        <v/>
      </c>
      <c r="CC65" s="82" t="str">
        <f t="shared" si="6"/>
        <v/>
      </c>
      <c r="CD65" s="82" t="str">
        <f t="shared" si="7"/>
        <v/>
      </c>
      <c r="CE65" s="82" t="str">
        <f t="shared" si="8"/>
        <v/>
      </c>
      <c r="CF65" s="82" t="str">
        <f t="shared" si="9"/>
        <v/>
      </c>
      <c r="CG65" s="83" t="str">
        <f t="shared" si="10"/>
        <v/>
      </c>
      <c r="CJ65" s="85" t="str">
        <f t="shared" si="16"/>
        <v>Y</v>
      </c>
      <c r="CK65" s="85" t="str">
        <f t="shared" si="11"/>
        <v>Y</v>
      </c>
      <c r="CL65" s="85" t="str">
        <f t="shared" si="14"/>
        <v>N</v>
      </c>
      <c r="CM65" s="84" t="str">
        <f t="shared" si="2"/>
        <v/>
      </c>
    </row>
    <row r="66" spans="1:91" x14ac:dyDescent="0.25">
      <c r="A66" s="104" t="str">
        <f t="shared" ref="A66:A101" si="17">IF(COUNTA(C66:BY66)&gt;0,"Hide empty rows"," ")</f>
        <v xml:space="preserve"> </v>
      </c>
      <c r="B66" s="82">
        <f t="shared" si="13"/>
        <v>65</v>
      </c>
      <c r="C66" s="140"/>
      <c r="D66" s="137"/>
      <c r="E66" s="138"/>
      <c r="F66" s="139"/>
      <c r="G66" s="102"/>
      <c r="H66" s="86"/>
      <c r="I66" s="86"/>
      <c r="J66" s="86"/>
      <c r="K66" s="86"/>
      <c r="L66" s="86"/>
      <c r="M66" s="86"/>
      <c r="N66" s="86"/>
      <c r="O66" s="86"/>
      <c r="P66" s="86"/>
      <c r="Q66" s="87"/>
      <c r="R66" s="86"/>
      <c r="S66" s="86"/>
      <c r="T66" s="86"/>
      <c r="U66" s="86"/>
      <c r="V66" s="99"/>
      <c r="W66" s="142"/>
      <c r="X66" s="143"/>
      <c r="Y66" s="143"/>
      <c r="Z66" s="143"/>
      <c r="AA66" s="144"/>
      <c r="AB66" s="143"/>
      <c r="AC66" s="143"/>
      <c r="AD66" s="143"/>
      <c r="AE66" s="143"/>
      <c r="AF66" s="143"/>
      <c r="AG66" s="143"/>
      <c r="AH66" s="143"/>
      <c r="AI66" s="143"/>
      <c r="AJ66" s="143"/>
      <c r="AK66" s="144"/>
      <c r="AL66" s="143"/>
      <c r="AM66" s="143"/>
      <c r="AN66" s="143"/>
      <c r="AO66" s="143"/>
      <c r="AP66" s="143"/>
      <c r="AQ66" s="143"/>
      <c r="AR66" s="143"/>
      <c r="AS66" s="143"/>
      <c r="AT66" s="143"/>
      <c r="AU66" s="144"/>
      <c r="AV66" s="143"/>
      <c r="AW66" s="143"/>
      <c r="AX66" s="143"/>
      <c r="AY66" s="143"/>
      <c r="AZ66" s="143"/>
      <c r="BA66" s="143"/>
      <c r="BB66" s="143"/>
      <c r="BC66" s="143"/>
      <c r="BD66" s="143"/>
      <c r="BE66" s="144"/>
      <c r="BF66" s="143"/>
      <c r="BG66" s="95"/>
      <c r="BH66" s="95"/>
      <c r="BI66" s="95"/>
      <c r="BJ66" s="95"/>
      <c r="BK66" s="95"/>
      <c r="BL66" s="95"/>
      <c r="BM66" s="95"/>
      <c r="BN66" s="95"/>
      <c r="BO66" s="117"/>
      <c r="BP66" s="95"/>
      <c r="BQ66" s="95"/>
      <c r="BR66" s="95"/>
      <c r="BS66" s="95"/>
      <c r="BT66" s="95"/>
      <c r="BU66" s="95"/>
      <c r="BV66" s="95"/>
      <c r="BW66" s="95"/>
      <c r="BX66" s="95"/>
      <c r="BY66" s="95"/>
      <c r="BZ66" s="82" t="str">
        <f t="shared" si="3"/>
        <v/>
      </c>
      <c r="CA66" s="82" t="str">
        <f t="shared" si="4"/>
        <v/>
      </c>
      <c r="CB66" s="82" t="str">
        <f t="shared" si="5"/>
        <v/>
      </c>
      <c r="CC66" s="82" t="str">
        <f t="shared" si="6"/>
        <v/>
      </c>
      <c r="CD66" s="82" t="str">
        <f t="shared" si="7"/>
        <v/>
      </c>
      <c r="CE66" s="82" t="str">
        <f t="shared" si="8"/>
        <v/>
      </c>
      <c r="CF66" s="82" t="str">
        <f t="shared" si="9"/>
        <v/>
      </c>
      <c r="CG66" s="83" t="str">
        <f t="shared" si="10"/>
        <v/>
      </c>
      <c r="CJ66" s="85" t="str">
        <f t="shared" ref="CJ66:CJ101" si="18">IF(COUNTA(C66:F66)=0,"Y","N")</f>
        <v>Y</v>
      </c>
      <c r="CK66" s="85" t="str">
        <f t="shared" si="11"/>
        <v>Y</v>
      </c>
      <c r="CL66" s="85" t="str">
        <f t="shared" si="14"/>
        <v>N</v>
      </c>
      <c r="CM66" s="84" t="str">
        <f t="shared" si="2"/>
        <v/>
      </c>
    </row>
    <row r="67" spans="1:91" x14ac:dyDescent="0.25">
      <c r="A67" s="104" t="str">
        <f t="shared" si="17"/>
        <v xml:space="preserve"> </v>
      </c>
      <c r="B67" s="82">
        <f t="shared" si="13"/>
        <v>66</v>
      </c>
      <c r="C67" s="140"/>
      <c r="D67" s="137"/>
      <c r="E67" s="138"/>
      <c r="F67" s="139"/>
      <c r="G67" s="102"/>
      <c r="H67" s="86"/>
      <c r="I67" s="86"/>
      <c r="J67" s="86"/>
      <c r="K67" s="86"/>
      <c r="L67" s="86"/>
      <c r="M67" s="86"/>
      <c r="N67" s="86"/>
      <c r="O67" s="86"/>
      <c r="P67" s="86"/>
      <c r="Q67" s="87"/>
      <c r="R67" s="86"/>
      <c r="S67" s="86"/>
      <c r="T67" s="86"/>
      <c r="U67" s="86"/>
      <c r="V67" s="99"/>
      <c r="W67" s="142"/>
      <c r="X67" s="143"/>
      <c r="Y67" s="143"/>
      <c r="Z67" s="143"/>
      <c r="AA67" s="144"/>
      <c r="AB67" s="143"/>
      <c r="AC67" s="143"/>
      <c r="AD67" s="143"/>
      <c r="AE67" s="143"/>
      <c r="AF67" s="143"/>
      <c r="AG67" s="143"/>
      <c r="AH67" s="143"/>
      <c r="AI67" s="143"/>
      <c r="AJ67" s="143"/>
      <c r="AK67" s="144"/>
      <c r="AL67" s="143"/>
      <c r="AM67" s="143"/>
      <c r="AN67" s="143"/>
      <c r="AO67" s="143"/>
      <c r="AP67" s="143"/>
      <c r="AQ67" s="143"/>
      <c r="AR67" s="143"/>
      <c r="AS67" s="143"/>
      <c r="AT67" s="143"/>
      <c r="AU67" s="144"/>
      <c r="AV67" s="143"/>
      <c r="AW67" s="143"/>
      <c r="AX67" s="143"/>
      <c r="AY67" s="143"/>
      <c r="AZ67" s="143"/>
      <c r="BA67" s="143"/>
      <c r="BB67" s="143"/>
      <c r="BC67" s="143"/>
      <c r="BD67" s="143"/>
      <c r="BE67" s="144"/>
      <c r="BF67" s="143"/>
      <c r="BG67" s="95"/>
      <c r="BH67" s="95"/>
      <c r="BI67" s="95"/>
      <c r="BJ67" s="95"/>
      <c r="BK67" s="95"/>
      <c r="BL67" s="95"/>
      <c r="BM67" s="95"/>
      <c r="BN67" s="95"/>
      <c r="BO67" s="117"/>
      <c r="BP67" s="95"/>
      <c r="BQ67" s="95"/>
      <c r="BR67" s="95"/>
      <c r="BS67" s="95"/>
      <c r="BT67" s="95"/>
      <c r="BU67" s="95"/>
      <c r="BV67" s="95"/>
      <c r="BW67" s="95"/>
      <c r="BX67" s="95"/>
      <c r="BY67" s="95"/>
      <c r="BZ67" s="82" t="str">
        <f t="shared" ref="BZ67:BZ101" si="19">IF(W67+AQ67+AR67+AT67+BF67=0,"",W67+AQ67+AR67+AT67+BF67)</f>
        <v/>
      </c>
      <c r="CA67" s="82" t="str">
        <f t="shared" ref="CA67:CA101" si="20">IF(H67+I67+AE67+AF67+AJ67+AK67+AL67+AV67+BE67=0,"",H67+I67+AE67+AF67+AJ67+AK67+AL67+AV67+BE67)</f>
        <v/>
      </c>
      <c r="CB67" s="82" t="str">
        <f t="shared" ref="CB67:CB101" si="21">IF(K67+L67+M67+N67+O67+P67+Q67+S67+V67+AB67+AC67+AD67+AH67+AI67+AM67+AW67+AX67+AY67+BB67+BC67=0,"",K67+L67+M67+N67+O67+P67+Q67+S67+V67+AB67+AC67+AD67+AH67+AI67+AM67+AW67+AX67+AY67+BB67+BC67)</f>
        <v/>
      </c>
      <c r="CC67" s="82" t="str">
        <f t="shared" ref="CC67:CC101" si="22">IF(G67+J67+R67+T67+U67+X67+Y67+AG67+AN67+AO67+AP67+AS67+AU67+AZ67+BA67+BD67=0,"",G67+J67+R67+T67+U67+X67+Y67+AG67+AN67+AO67+AP67+AS67+AU67+AZ67+BA67+BD67)</f>
        <v/>
      </c>
      <c r="CD67" s="82" t="str">
        <f t="shared" ref="CD67:CD101" si="23">IF(SUM(Z67:AA67)=0,"",SUM(Z67:AA67))</f>
        <v/>
      </c>
      <c r="CE67" s="82" t="str">
        <f t="shared" ref="CE67:CE101" si="24">IF(SUM(BI67:BY67)=0,"",SUM(BI67:BY67))</f>
        <v/>
      </c>
      <c r="CF67" s="82" t="str">
        <f t="shared" ref="CF67:CF101" si="25">IF(SUM(BG67:BH67)=0,"",SUM(BG67:BH67))</f>
        <v/>
      </c>
      <c r="CG67" s="83" t="str">
        <f t="shared" ref="CG67:CG101" si="26">IF(SUM(BZ67:CF67)=0,"",SUM(BZ67:CF67))</f>
        <v/>
      </c>
      <c r="CJ67" s="85" t="str">
        <f t="shared" si="18"/>
        <v>Y</v>
      </c>
      <c r="CK67" s="85" t="str">
        <f t="shared" ref="CK67:CK101" si="27">IF(COUNTA(G67:BY67)=0,"Y","N")</f>
        <v>Y</v>
      </c>
      <c r="CL67" s="85" t="str">
        <f t="shared" ref="CL67:CL101" si="28">IF((CJ67=CK67),"N","Y")</f>
        <v>N</v>
      </c>
      <c r="CM67" s="84" t="str">
        <f t="shared" ref="CM67:CM101" si="29">IF(CL67="Y",IF(CK67="Y","no breeds","no date"),"")</f>
        <v/>
      </c>
    </row>
    <row r="68" spans="1:91" x14ac:dyDescent="0.25">
      <c r="A68" s="104" t="str">
        <f t="shared" si="17"/>
        <v xml:space="preserve"> </v>
      </c>
      <c r="B68" s="82">
        <f t="shared" ref="B68:B101" si="30">B67+1</f>
        <v>67</v>
      </c>
      <c r="C68" s="140"/>
      <c r="D68" s="137"/>
      <c r="E68" s="138"/>
      <c r="F68" s="139"/>
      <c r="G68" s="102"/>
      <c r="H68" s="86"/>
      <c r="I68" s="86"/>
      <c r="J68" s="86"/>
      <c r="K68" s="86"/>
      <c r="L68" s="86"/>
      <c r="M68" s="86"/>
      <c r="N68" s="86"/>
      <c r="O68" s="86"/>
      <c r="P68" s="86"/>
      <c r="Q68" s="87"/>
      <c r="R68" s="86"/>
      <c r="S68" s="86"/>
      <c r="T68" s="86"/>
      <c r="U68" s="86"/>
      <c r="V68" s="99"/>
      <c r="W68" s="142"/>
      <c r="X68" s="143"/>
      <c r="Y68" s="143"/>
      <c r="Z68" s="143"/>
      <c r="AA68" s="144"/>
      <c r="AB68" s="143"/>
      <c r="AC68" s="143"/>
      <c r="AD68" s="143"/>
      <c r="AE68" s="143"/>
      <c r="AF68" s="143"/>
      <c r="AG68" s="143"/>
      <c r="AH68" s="143"/>
      <c r="AI68" s="143"/>
      <c r="AJ68" s="143"/>
      <c r="AK68" s="144"/>
      <c r="AL68" s="143"/>
      <c r="AM68" s="143"/>
      <c r="AN68" s="143"/>
      <c r="AO68" s="143"/>
      <c r="AP68" s="143"/>
      <c r="AQ68" s="143"/>
      <c r="AR68" s="143"/>
      <c r="AS68" s="143"/>
      <c r="AT68" s="143"/>
      <c r="AU68" s="144"/>
      <c r="AV68" s="143"/>
      <c r="AW68" s="143"/>
      <c r="AX68" s="143"/>
      <c r="AY68" s="143"/>
      <c r="AZ68" s="143"/>
      <c r="BA68" s="143"/>
      <c r="BB68" s="143"/>
      <c r="BC68" s="143"/>
      <c r="BD68" s="143"/>
      <c r="BE68" s="144"/>
      <c r="BF68" s="143"/>
      <c r="BG68" s="95"/>
      <c r="BH68" s="95"/>
      <c r="BI68" s="95"/>
      <c r="BJ68" s="95"/>
      <c r="BK68" s="95"/>
      <c r="BL68" s="95"/>
      <c r="BM68" s="95"/>
      <c r="BN68" s="95"/>
      <c r="BO68" s="117"/>
      <c r="BP68" s="95"/>
      <c r="BQ68" s="95"/>
      <c r="BR68" s="95"/>
      <c r="BS68" s="95"/>
      <c r="BT68" s="95"/>
      <c r="BU68" s="95"/>
      <c r="BV68" s="95"/>
      <c r="BW68" s="95"/>
      <c r="BX68" s="95"/>
      <c r="BY68" s="95"/>
      <c r="BZ68" s="82" t="str">
        <f t="shared" si="19"/>
        <v/>
      </c>
      <c r="CA68" s="82" t="str">
        <f t="shared" si="20"/>
        <v/>
      </c>
      <c r="CB68" s="82" t="str">
        <f t="shared" si="21"/>
        <v/>
      </c>
      <c r="CC68" s="82" t="str">
        <f t="shared" si="22"/>
        <v/>
      </c>
      <c r="CD68" s="82" t="str">
        <f t="shared" si="23"/>
        <v/>
      </c>
      <c r="CE68" s="82" t="str">
        <f t="shared" si="24"/>
        <v/>
      </c>
      <c r="CF68" s="82" t="str">
        <f t="shared" si="25"/>
        <v/>
      </c>
      <c r="CG68" s="83" t="str">
        <f t="shared" si="26"/>
        <v/>
      </c>
      <c r="CJ68" s="85" t="str">
        <f t="shared" si="18"/>
        <v>Y</v>
      </c>
      <c r="CK68" s="85" t="str">
        <f t="shared" si="27"/>
        <v>Y</v>
      </c>
      <c r="CL68" s="85" t="str">
        <f t="shared" si="28"/>
        <v>N</v>
      </c>
      <c r="CM68" s="84" t="str">
        <f t="shared" si="29"/>
        <v/>
      </c>
    </row>
    <row r="69" spans="1:91" x14ac:dyDescent="0.25">
      <c r="A69" s="104" t="str">
        <f t="shared" si="17"/>
        <v xml:space="preserve"> </v>
      </c>
      <c r="B69" s="82">
        <f t="shared" si="30"/>
        <v>68</v>
      </c>
      <c r="C69" s="140"/>
      <c r="D69" s="137"/>
      <c r="E69" s="138"/>
      <c r="F69" s="139"/>
      <c r="G69" s="102"/>
      <c r="H69" s="86"/>
      <c r="I69" s="86"/>
      <c r="J69" s="86"/>
      <c r="K69" s="86"/>
      <c r="L69" s="86"/>
      <c r="M69" s="86"/>
      <c r="N69" s="86"/>
      <c r="O69" s="86"/>
      <c r="P69" s="86"/>
      <c r="Q69" s="87"/>
      <c r="R69" s="86"/>
      <c r="S69" s="86"/>
      <c r="T69" s="86"/>
      <c r="U69" s="86"/>
      <c r="V69" s="99"/>
      <c r="W69" s="142"/>
      <c r="X69" s="143"/>
      <c r="Y69" s="143"/>
      <c r="Z69" s="143"/>
      <c r="AA69" s="144"/>
      <c r="AB69" s="143"/>
      <c r="AC69" s="143"/>
      <c r="AD69" s="143"/>
      <c r="AE69" s="143"/>
      <c r="AF69" s="143"/>
      <c r="AG69" s="143"/>
      <c r="AH69" s="143"/>
      <c r="AI69" s="143"/>
      <c r="AJ69" s="143"/>
      <c r="AK69" s="144"/>
      <c r="AL69" s="143"/>
      <c r="AM69" s="143"/>
      <c r="AN69" s="143"/>
      <c r="AO69" s="143"/>
      <c r="AP69" s="143"/>
      <c r="AQ69" s="143"/>
      <c r="AR69" s="143"/>
      <c r="AS69" s="143"/>
      <c r="AT69" s="143"/>
      <c r="AU69" s="144"/>
      <c r="AV69" s="143"/>
      <c r="AW69" s="143"/>
      <c r="AX69" s="143"/>
      <c r="AY69" s="143"/>
      <c r="AZ69" s="143"/>
      <c r="BA69" s="143"/>
      <c r="BB69" s="143"/>
      <c r="BC69" s="143"/>
      <c r="BD69" s="143"/>
      <c r="BE69" s="144"/>
      <c r="BF69" s="143"/>
      <c r="BG69" s="95"/>
      <c r="BH69" s="95"/>
      <c r="BI69" s="95"/>
      <c r="BJ69" s="95"/>
      <c r="BK69" s="95"/>
      <c r="BL69" s="95"/>
      <c r="BM69" s="95"/>
      <c r="BN69" s="95"/>
      <c r="BO69" s="117"/>
      <c r="BP69" s="95"/>
      <c r="BQ69" s="95"/>
      <c r="BR69" s="95"/>
      <c r="BS69" s="95"/>
      <c r="BT69" s="95"/>
      <c r="BU69" s="95"/>
      <c r="BV69" s="95"/>
      <c r="BW69" s="95"/>
      <c r="BX69" s="95"/>
      <c r="BY69" s="95"/>
      <c r="BZ69" s="82" t="str">
        <f t="shared" si="19"/>
        <v/>
      </c>
      <c r="CA69" s="82" t="str">
        <f t="shared" si="20"/>
        <v/>
      </c>
      <c r="CB69" s="82" t="str">
        <f t="shared" si="21"/>
        <v/>
      </c>
      <c r="CC69" s="82" t="str">
        <f t="shared" si="22"/>
        <v/>
      </c>
      <c r="CD69" s="82" t="str">
        <f t="shared" si="23"/>
        <v/>
      </c>
      <c r="CE69" s="82" t="str">
        <f t="shared" si="24"/>
        <v/>
      </c>
      <c r="CF69" s="82" t="str">
        <f t="shared" si="25"/>
        <v/>
      </c>
      <c r="CG69" s="83" t="str">
        <f t="shared" si="26"/>
        <v/>
      </c>
      <c r="CJ69" s="85" t="str">
        <f t="shared" si="18"/>
        <v>Y</v>
      </c>
      <c r="CK69" s="85" t="str">
        <f t="shared" si="27"/>
        <v>Y</v>
      </c>
      <c r="CL69" s="85" t="str">
        <f t="shared" si="28"/>
        <v>N</v>
      </c>
      <c r="CM69" s="84" t="str">
        <f t="shared" si="29"/>
        <v/>
      </c>
    </row>
    <row r="70" spans="1:91" x14ac:dyDescent="0.25">
      <c r="A70" s="104" t="str">
        <f t="shared" si="17"/>
        <v xml:space="preserve"> </v>
      </c>
      <c r="B70" s="82">
        <f t="shared" si="30"/>
        <v>69</v>
      </c>
      <c r="C70" s="140"/>
      <c r="D70" s="137"/>
      <c r="E70" s="138"/>
      <c r="F70" s="139"/>
      <c r="G70" s="102"/>
      <c r="H70" s="86"/>
      <c r="I70" s="86"/>
      <c r="J70" s="86"/>
      <c r="K70" s="86"/>
      <c r="L70" s="86"/>
      <c r="M70" s="86"/>
      <c r="N70" s="86"/>
      <c r="O70" s="86"/>
      <c r="P70" s="86"/>
      <c r="Q70" s="87"/>
      <c r="R70" s="86"/>
      <c r="S70" s="86"/>
      <c r="T70" s="86"/>
      <c r="U70" s="86"/>
      <c r="V70" s="99"/>
      <c r="W70" s="142"/>
      <c r="X70" s="143"/>
      <c r="Y70" s="143"/>
      <c r="Z70" s="143"/>
      <c r="AA70" s="144"/>
      <c r="AB70" s="143"/>
      <c r="AC70" s="143"/>
      <c r="AD70" s="143"/>
      <c r="AE70" s="143"/>
      <c r="AF70" s="143"/>
      <c r="AG70" s="143"/>
      <c r="AH70" s="143"/>
      <c r="AI70" s="143"/>
      <c r="AJ70" s="143"/>
      <c r="AK70" s="144"/>
      <c r="AL70" s="143"/>
      <c r="AM70" s="143"/>
      <c r="AN70" s="143"/>
      <c r="AO70" s="143"/>
      <c r="AP70" s="143"/>
      <c r="AQ70" s="143"/>
      <c r="AR70" s="143"/>
      <c r="AS70" s="143"/>
      <c r="AT70" s="143"/>
      <c r="AU70" s="144"/>
      <c r="AV70" s="143"/>
      <c r="AW70" s="143"/>
      <c r="AX70" s="143"/>
      <c r="AY70" s="143"/>
      <c r="AZ70" s="143"/>
      <c r="BA70" s="143"/>
      <c r="BB70" s="143"/>
      <c r="BC70" s="143"/>
      <c r="BD70" s="143"/>
      <c r="BE70" s="144"/>
      <c r="BF70" s="143"/>
      <c r="BG70" s="95"/>
      <c r="BH70" s="95"/>
      <c r="BI70" s="95"/>
      <c r="BJ70" s="95"/>
      <c r="BK70" s="95"/>
      <c r="BL70" s="95"/>
      <c r="BM70" s="95"/>
      <c r="BN70" s="95"/>
      <c r="BO70" s="117"/>
      <c r="BP70" s="95"/>
      <c r="BQ70" s="95"/>
      <c r="BR70" s="95"/>
      <c r="BS70" s="95"/>
      <c r="BT70" s="95"/>
      <c r="BU70" s="95"/>
      <c r="BV70" s="95"/>
      <c r="BW70" s="95"/>
      <c r="BX70" s="95"/>
      <c r="BY70" s="95"/>
      <c r="BZ70" s="82" t="str">
        <f t="shared" si="19"/>
        <v/>
      </c>
      <c r="CA70" s="82" t="str">
        <f t="shared" si="20"/>
        <v/>
      </c>
      <c r="CB70" s="82" t="str">
        <f t="shared" si="21"/>
        <v/>
      </c>
      <c r="CC70" s="82" t="str">
        <f t="shared" si="22"/>
        <v/>
      </c>
      <c r="CD70" s="82" t="str">
        <f t="shared" si="23"/>
        <v/>
      </c>
      <c r="CE70" s="82" t="str">
        <f t="shared" si="24"/>
        <v/>
      </c>
      <c r="CF70" s="82" t="str">
        <f t="shared" si="25"/>
        <v/>
      </c>
      <c r="CG70" s="83" t="str">
        <f t="shared" si="26"/>
        <v/>
      </c>
      <c r="CJ70" s="85" t="str">
        <f t="shared" si="18"/>
        <v>Y</v>
      </c>
      <c r="CK70" s="85" t="str">
        <f t="shared" si="27"/>
        <v>Y</v>
      </c>
      <c r="CL70" s="85" t="str">
        <f t="shared" si="28"/>
        <v>N</v>
      </c>
      <c r="CM70" s="84" t="str">
        <f t="shared" si="29"/>
        <v/>
      </c>
    </row>
    <row r="71" spans="1:91" x14ac:dyDescent="0.25">
      <c r="A71" s="104" t="str">
        <f t="shared" si="17"/>
        <v xml:space="preserve"> </v>
      </c>
      <c r="B71" s="82">
        <f t="shared" si="30"/>
        <v>70</v>
      </c>
      <c r="C71" s="140"/>
      <c r="D71" s="137"/>
      <c r="E71" s="138"/>
      <c r="F71" s="139"/>
      <c r="G71" s="102"/>
      <c r="H71" s="86"/>
      <c r="I71" s="86"/>
      <c r="J71" s="86"/>
      <c r="K71" s="86"/>
      <c r="L71" s="86"/>
      <c r="M71" s="86"/>
      <c r="N71" s="86"/>
      <c r="O71" s="86"/>
      <c r="P71" s="86"/>
      <c r="Q71" s="87"/>
      <c r="R71" s="86"/>
      <c r="S71" s="86"/>
      <c r="T71" s="86"/>
      <c r="U71" s="86"/>
      <c r="V71" s="99"/>
      <c r="W71" s="142"/>
      <c r="X71" s="143"/>
      <c r="Y71" s="143"/>
      <c r="Z71" s="143"/>
      <c r="AA71" s="144"/>
      <c r="AB71" s="143"/>
      <c r="AC71" s="143"/>
      <c r="AD71" s="143"/>
      <c r="AE71" s="143"/>
      <c r="AF71" s="143"/>
      <c r="AG71" s="143"/>
      <c r="AH71" s="143"/>
      <c r="AI71" s="143"/>
      <c r="AJ71" s="143"/>
      <c r="AK71" s="144"/>
      <c r="AL71" s="143"/>
      <c r="AM71" s="143"/>
      <c r="AN71" s="143"/>
      <c r="AO71" s="143"/>
      <c r="AP71" s="143"/>
      <c r="AQ71" s="143"/>
      <c r="AR71" s="143"/>
      <c r="AS71" s="143"/>
      <c r="AT71" s="143"/>
      <c r="AU71" s="144"/>
      <c r="AV71" s="143"/>
      <c r="AW71" s="143"/>
      <c r="AX71" s="143"/>
      <c r="AY71" s="143"/>
      <c r="AZ71" s="143"/>
      <c r="BA71" s="143"/>
      <c r="BB71" s="143"/>
      <c r="BC71" s="143"/>
      <c r="BD71" s="143"/>
      <c r="BE71" s="144"/>
      <c r="BF71" s="143"/>
      <c r="BG71" s="95"/>
      <c r="BH71" s="95"/>
      <c r="BI71" s="95"/>
      <c r="BJ71" s="95"/>
      <c r="BK71" s="95"/>
      <c r="BL71" s="95"/>
      <c r="BM71" s="95"/>
      <c r="BN71" s="95"/>
      <c r="BO71" s="117"/>
      <c r="BP71" s="95"/>
      <c r="BQ71" s="95"/>
      <c r="BR71" s="95"/>
      <c r="BS71" s="95"/>
      <c r="BT71" s="95"/>
      <c r="BU71" s="95"/>
      <c r="BV71" s="95"/>
      <c r="BW71" s="95"/>
      <c r="BX71" s="95"/>
      <c r="BY71" s="95"/>
      <c r="BZ71" s="82" t="str">
        <f t="shared" si="19"/>
        <v/>
      </c>
      <c r="CA71" s="82" t="str">
        <f t="shared" si="20"/>
        <v/>
      </c>
      <c r="CB71" s="82" t="str">
        <f t="shared" si="21"/>
        <v/>
      </c>
      <c r="CC71" s="82" t="str">
        <f t="shared" si="22"/>
        <v/>
      </c>
      <c r="CD71" s="82" t="str">
        <f t="shared" si="23"/>
        <v/>
      </c>
      <c r="CE71" s="82" t="str">
        <f t="shared" si="24"/>
        <v/>
      </c>
      <c r="CF71" s="82" t="str">
        <f t="shared" si="25"/>
        <v/>
      </c>
      <c r="CG71" s="83" t="str">
        <f t="shared" si="26"/>
        <v/>
      </c>
      <c r="CJ71" s="85" t="str">
        <f t="shared" si="18"/>
        <v>Y</v>
      </c>
      <c r="CK71" s="85" t="str">
        <f t="shared" si="27"/>
        <v>Y</v>
      </c>
      <c r="CL71" s="85" t="str">
        <f t="shared" si="28"/>
        <v>N</v>
      </c>
      <c r="CM71" s="84" t="str">
        <f t="shared" si="29"/>
        <v/>
      </c>
    </row>
    <row r="72" spans="1:91" hidden="1" x14ac:dyDescent="0.25">
      <c r="A72" s="104" t="str">
        <f t="shared" si="17"/>
        <v xml:space="preserve"> </v>
      </c>
      <c r="B72" s="82">
        <f t="shared" si="30"/>
        <v>71</v>
      </c>
      <c r="C72" s="140"/>
      <c r="D72" s="137"/>
      <c r="E72" s="138"/>
      <c r="F72" s="139"/>
      <c r="G72" s="102"/>
      <c r="H72" s="86"/>
      <c r="I72" s="86"/>
      <c r="J72" s="86"/>
      <c r="K72" s="86"/>
      <c r="L72" s="86"/>
      <c r="M72" s="86"/>
      <c r="N72" s="86"/>
      <c r="O72" s="86"/>
      <c r="P72" s="86"/>
      <c r="Q72" s="87"/>
      <c r="R72" s="86"/>
      <c r="S72" s="86"/>
      <c r="T72" s="86"/>
      <c r="U72" s="86"/>
      <c r="V72" s="99"/>
      <c r="W72" s="142"/>
      <c r="X72" s="143"/>
      <c r="Y72" s="143"/>
      <c r="Z72" s="143"/>
      <c r="AA72" s="144"/>
      <c r="AB72" s="143"/>
      <c r="AC72" s="143"/>
      <c r="AD72" s="143"/>
      <c r="AE72" s="143"/>
      <c r="AF72" s="143"/>
      <c r="AG72" s="143"/>
      <c r="AH72" s="143"/>
      <c r="AI72" s="143"/>
      <c r="AJ72" s="143"/>
      <c r="AK72" s="144"/>
      <c r="AL72" s="143"/>
      <c r="AM72" s="143"/>
      <c r="AN72" s="143"/>
      <c r="AO72" s="143"/>
      <c r="AP72" s="143"/>
      <c r="AQ72" s="143"/>
      <c r="AR72" s="143"/>
      <c r="AS72" s="143"/>
      <c r="AT72" s="143"/>
      <c r="AU72" s="144"/>
      <c r="AV72" s="143"/>
      <c r="AW72" s="143"/>
      <c r="AX72" s="143"/>
      <c r="AY72" s="143"/>
      <c r="AZ72" s="143"/>
      <c r="BA72" s="143"/>
      <c r="BB72" s="143"/>
      <c r="BC72" s="143"/>
      <c r="BD72" s="143"/>
      <c r="BE72" s="144"/>
      <c r="BF72" s="143"/>
      <c r="BG72" s="95"/>
      <c r="BH72" s="95"/>
      <c r="BI72" s="95"/>
      <c r="BJ72" s="95"/>
      <c r="BK72" s="95"/>
      <c r="BL72" s="95"/>
      <c r="BM72" s="95"/>
      <c r="BN72" s="95"/>
      <c r="BO72" s="117"/>
      <c r="BP72" s="95"/>
      <c r="BQ72" s="95"/>
      <c r="BR72" s="95"/>
      <c r="BS72" s="95"/>
      <c r="BT72" s="95"/>
      <c r="BU72" s="95"/>
      <c r="BV72" s="95"/>
      <c r="BW72" s="95"/>
      <c r="BX72" s="95"/>
      <c r="BY72" s="95"/>
      <c r="BZ72" s="82" t="str">
        <f t="shared" si="19"/>
        <v/>
      </c>
      <c r="CA72" s="82" t="str">
        <f t="shared" si="20"/>
        <v/>
      </c>
      <c r="CB72" s="82" t="str">
        <f t="shared" si="21"/>
        <v/>
      </c>
      <c r="CC72" s="82" t="str">
        <f t="shared" si="22"/>
        <v/>
      </c>
      <c r="CD72" s="82" t="str">
        <f t="shared" si="23"/>
        <v/>
      </c>
      <c r="CE72" s="82" t="str">
        <f t="shared" si="24"/>
        <v/>
      </c>
      <c r="CF72" s="82" t="str">
        <f t="shared" si="25"/>
        <v/>
      </c>
      <c r="CG72" s="83" t="str">
        <f t="shared" si="26"/>
        <v/>
      </c>
      <c r="CJ72" s="85" t="str">
        <f t="shared" si="18"/>
        <v>Y</v>
      </c>
      <c r="CK72" s="85" t="str">
        <f t="shared" si="27"/>
        <v>Y</v>
      </c>
      <c r="CL72" s="85" t="str">
        <f t="shared" si="28"/>
        <v>N</v>
      </c>
      <c r="CM72" s="84" t="str">
        <f t="shared" si="29"/>
        <v/>
      </c>
    </row>
    <row r="73" spans="1:91" hidden="1" x14ac:dyDescent="0.25">
      <c r="A73" s="104" t="str">
        <f t="shared" si="17"/>
        <v xml:space="preserve"> </v>
      </c>
      <c r="B73" s="82">
        <f t="shared" si="30"/>
        <v>72</v>
      </c>
      <c r="C73" s="140"/>
      <c r="D73" s="137"/>
      <c r="E73" s="138"/>
      <c r="F73" s="139"/>
      <c r="G73" s="102"/>
      <c r="H73" s="86"/>
      <c r="I73" s="86"/>
      <c r="J73" s="86"/>
      <c r="K73" s="86"/>
      <c r="L73" s="86"/>
      <c r="M73" s="86"/>
      <c r="N73" s="86"/>
      <c r="O73" s="86"/>
      <c r="P73" s="86"/>
      <c r="Q73" s="87"/>
      <c r="R73" s="86"/>
      <c r="S73" s="86"/>
      <c r="T73" s="86"/>
      <c r="U73" s="86"/>
      <c r="V73" s="99"/>
      <c r="W73" s="142"/>
      <c r="X73" s="143"/>
      <c r="Y73" s="143"/>
      <c r="Z73" s="143"/>
      <c r="AA73" s="144"/>
      <c r="AB73" s="143"/>
      <c r="AC73" s="143"/>
      <c r="AD73" s="143"/>
      <c r="AE73" s="143"/>
      <c r="AF73" s="143"/>
      <c r="AG73" s="143"/>
      <c r="AH73" s="143"/>
      <c r="AI73" s="143"/>
      <c r="AJ73" s="143"/>
      <c r="AK73" s="144"/>
      <c r="AL73" s="143"/>
      <c r="AM73" s="143"/>
      <c r="AN73" s="143"/>
      <c r="AO73" s="143"/>
      <c r="AP73" s="143"/>
      <c r="AQ73" s="143"/>
      <c r="AR73" s="143"/>
      <c r="AS73" s="143"/>
      <c r="AT73" s="143"/>
      <c r="AU73" s="144"/>
      <c r="AV73" s="143"/>
      <c r="AW73" s="143"/>
      <c r="AX73" s="143"/>
      <c r="AY73" s="143"/>
      <c r="AZ73" s="143"/>
      <c r="BA73" s="143"/>
      <c r="BB73" s="143"/>
      <c r="BC73" s="143"/>
      <c r="BD73" s="143"/>
      <c r="BE73" s="144"/>
      <c r="BF73" s="143"/>
      <c r="BG73" s="95"/>
      <c r="BH73" s="95"/>
      <c r="BI73" s="95"/>
      <c r="BJ73" s="95"/>
      <c r="BK73" s="95"/>
      <c r="BL73" s="95"/>
      <c r="BM73" s="95"/>
      <c r="BN73" s="95"/>
      <c r="BO73" s="117"/>
      <c r="BP73" s="95"/>
      <c r="BQ73" s="95"/>
      <c r="BR73" s="95"/>
      <c r="BS73" s="95"/>
      <c r="BT73" s="95"/>
      <c r="BU73" s="95"/>
      <c r="BV73" s="95"/>
      <c r="BW73" s="95"/>
      <c r="BX73" s="95"/>
      <c r="BY73" s="95"/>
      <c r="BZ73" s="82" t="str">
        <f t="shared" si="19"/>
        <v/>
      </c>
      <c r="CA73" s="82" t="str">
        <f t="shared" si="20"/>
        <v/>
      </c>
      <c r="CB73" s="82" t="str">
        <f t="shared" si="21"/>
        <v/>
      </c>
      <c r="CC73" s="82" t="str">
        <f t="shared" si="22"/>
        <v/>
      </c>
      <c r="CD73" s="82" t="str">
        <f t="shared" si="23"/>
        <v/>
      </c>
      <c r="CE73" s="82" t="str">
        <f t="shared" si="24"/>
        <v/>
      </c>
      <c r="CF73" s="82" t="str">
        <f t="shared" si="25"/>
        <v/>
      </c>
      <c r="CG73" s="83" t="str">
        <f t="shared" si="26"/>
        <v/>
      </c>
      <c r="CJ73" s="85" t="str">
        <f t="shared" si="18"/>
        <v>Y</v>
      </c>
      <c r="CK73" s="85" t="str">
        <f t="shared" si="27"/>
        <v>Y</v>
      </c>
      <c r="CL73" s="85" t="str">
        <f t="shared" si="28"/>
        <v>N</v>
      </c>
      <c r="CM73" s="84" t="str">
        <f t="shared" si="29"/>
        <v/>
      </c>
    </row>
    <row r="74" spans="1:91" hidden="1" x14ac:dyDescent="0.25">
      <c r="A74" s="104" t="str">
        <f t="shared" si="17"/>
        <v xml:space="preserve"> </v>
      </c>
      <c r="B74" s="82">
        <f t="shared" si="30"/>
        <v>73</v>
      </c>
      <c r="C74" s="140"/>
      <c r="D74" s="137"/>
      <c r="E74" s="138"/>
      <c r="F74" s="139"/>
      <c r="G74" s="102"/>
      <c r="H74" s="86"/>
      <c r="I74" s="86"/>
      <c r="J74" s="86"/>
      <c r="K74" s="86"/>
      <c r="L74" s="86"/>
      <c r="M74" s="86"/>
      <c r="N74" s="86"/>
      <c r="O74" s="86"/>
      <c r="P74" s="86"/>
      <c r="Q74" s="87"/>
      <c r="R74" s="86"/>
      <c r="S74" s="86"/>
      <c r="T74" s="86"/>
      <c r="U74" s="86"/>
      <c r="V74" s="99"/>
      <c r="W74" s="142"/>
      <c r="X74" s="143"/>
      <c r="Y74" s="143"/>
      <c r="Z74" s="143"/>
      <c r="AA74" s="144"/>
      <c r="AB74" s="143"/>
      <c r="AC74" s="143"/>
      <c r="AD74" s="143"/>
      <c r="AE74" s="143"/>
      <c r="AF74" s="143"/>
      <c r="AG74" s="143"/>
      <c r="AH74" s="143"/>
      <c r="AI74" s="143"/>
      <c r="AJ74" s="143"/>
      <c r="AK74" s="144"/>
      <c r="AL74" s="143"/>
      <c r="AM74" s="143"/>
      <c r="AN74" s="143"/>
      <c r="AO74" s="143"/>
      <c r="AP74" s="143"/>
      <c r="AQ74" s="143"/>
      <c r="AR74" s="143"/>
      <c r="AS74" s="143"/>
      <c r="AT74" s="143"/>
      <c r="AU74" s="144"/>
      <c r="AV74" s="143"/>
      <c r="AW74" s="143"/>
      <c r="AX74" s="143"/>
      <c r="AY74" s="143"/>
      <c r="AZ74" s="143"/>
      <c r="BA74" s="143"/>
      <c r="BB74" s="143"/>
      <c r="BC74" s="143"/>
      <c r="BD74" s="143"/>
      <c r="BE74" s="144"/>
      <c r="BF74" s="143"/>
      <c r="BG74" s="95"/>
      <c r="BH74" s="95"/>
      <c r="BI74" s="95"/>
      <c r="BJ74" s="95"/>
      <c r="BK74" s="95"/>
      <c r="BL74" s="95"/>
      <c r="BM74" s="95"/>
      <c r="BN74" s="95"/>
      <c r="BO74" s="117"/>
      <c r="BP74" s="95"/>
      <c r="BQ74" s="95"/>
      <c r="BR74" s="95"/>
      <c r="BS74" s="95"/>
      <c r="BT74" s="95"/>
      <c r="BU74" s="95"/>
      <c r="BV74" s="95"/>
      <c r="BW74" s="95"/>
      <c r="BX74" s="95"/>
      <c r="BY74" s="95"/>
      <c r="BZ74" s="82" t="str">
        <f t="shared" si="19"/>
        <v/>
      </c>
      <c r="CA74" s="82" t="str">
        <f t="shared" si="20"/>
        <v/>
      </c>
      <c r="CB74" s="82" t="str">
        <f t="shared" si="21"/>
        <v/>
      </c>
      <c r="CC74" s="82" t="str">
        <f t="shared" si="22"/>
        <v/>
      </c>
      <c r="CD74" s="82" t="str">
        <f t="shared" si="23"/>
        <v/>
      </c>
      <c r="CE74" s="82" t="str">
        <f t="shared" si="24"/>
        <v/>
      </c>
      <c r="CF74" s="82" t="str">
        <f t="shared" si="25"/>
        <v/>
      </c>
      <c r="CG74" s="83" t="str">
        <f t="shared" si="26"/>
        <v/>
      </c>
      <c r="CJ74" s="85" t="str">
        <f t="shared" si="18"/>
        <v>Y</v>
      </c>
      <c r="CK74" s="85" t="str">
        <f t="shared" si="27"/>
        <v>Y</v>
      </c>
      <c r="CL74" s="85" t="str">
        <f t="shared" si="28"/>
        <v>N</v>
      </c>
      <c r="CM74" s="84" t="str">
        <f t="shared" si="29"/>
        <v/>
      </c>
    </row>
    <row r="75" spans="1:91" hidden="1" x14ac:dyDescent="0.25">
      <c r="A75" s="104" t="str">
        <f t="shared" si="17"/>
        <v xml:space="preserve"> </v>
      </c>
      <c r="B75" s="82">
        <f t="shared" si="30"/>
        <v>74</v>
      </c>
      <c r="C75" s="140"/>
      <c r="D75" s="137"/>
      <c r="E75" s="138"/>
      <c r="F75" s="139"/>
      <c r="G75" s="102"/>
      <c r="H75" s="86"/>
      <c r="I75" s="86"/>
      <c r="J75" s="86"/>
      <c r="K75" s="86"/>
      <c r="L75" s="86"/>
      <c r="M75" s="86"/>
      <c r="N75" s="86"/>
      <c r="O75" s="86"/>
      <c r="P75" s="86"/>
      <c r="Q75" s="87"/>
      <c r="R75" s="86"/>
      <c r="S75" s="86"/>
      <c r="T75" s="86"/>
      <c r="U75" s="86"/>
      <c r="V75" s="99"/>
      <c r="W75" s="142"/>
      <c r="X75" s="143"/>
      <c r="Y75" s="143"/>
      <c r="Z75" s="143"/>
      <c r="AA75" s="144"/>
      <c r="AB75" s="143"/>
      <c r="AC75" s="143"/>
      <c r="AD75" s="143"/>
      <c r="AE75" s="143"/>
      <c r="AF75" s="143"/>
      <c r="AG75" s="143"/>
      <c r="AH75" s="143"/>
      <c r="AI75" s="143"/>
      <c r="AJ75" s="143"/>
      <c r="AK75" s="144"/>
      <c r="AL75" s="143"/>
      <c r="AM75" s="143"/>
      <c r="AN75" s="143"/>
      <c r="AO75" s="143"/>
      <c r="AP75" s="143"/>
      <c r="AQ75" s="143"/>
      <c r="AR75" s="143"/>
      <c r="AS75" s="143"/>
      <c r="AT75" s="143"/>
      <c r="AU75" s="144"/>
      <c r="AV75" s="143"/>
      <c r="AW75" s="143"/>
      <c r="AX75" s="143"/>
      <c r="AY75" s="143"/>
      <c r="AZ75" s="143"/>
      <c r="BA75" s="143"/>
      <c r="BB75" s="143"/>
      <c r="BC75" s="143"/>
      <c r="BD75" s="143"/>
      <c r="BE75" s="144"/>
      <c r="BF75" s="143"/>
      <c r="BG75" s="95"/>
      <c r="BH75" s="95"/>
      <c r="BI75" s="95"/>
      <c r="BJ75" s="95"/>
      <c r="BK75" s="95"/>
      <c r="BL75" s="95"/>
      <c r="BM75" s="95"/>
      <c r="BN75" s="95"/>
      <c r="BO75" s="117"/>
      <c r="BP75" s="95"/>
      <c r="BQ75" s="95"/>
      <c r="BR75" s="95"/>
      <c r="BS75" s="95"/>
      <c r="BT75" s="95"/>
      <c r="BU75" s="95"/>
      <c r="BV75" s="95"/>
      <c r="BW75" s="95"/>
      <c r="BX75" s="95"/>
      <c r="BY75" s="95"/>
      <c r="BZ75" s="82" t="str">
        <f t="shared" si="19"/>
        <v/>
      </c>
      <c r="CA75" s="82" t="str">
        <f t="shared" si="20"/>
        <v/>
      </c>
      <c r="CB75" s="82" t="str">
        <f t="shared" si="21"/>
        <v/>
      </c>
      <c r="CC75" s="82" t="str">
        <f t="shared" si="22"/>
        <v/>
      </c>
      <c r="CD75" s="82" t="str">
        <f t="shared" si="23"/>
        <v/>
      </c>
      <c r="CE75" s="82" t="str">
        <f t="shared" si="24"/>
        <v/>
      </c>
      <c r="CF75" s="82" t="str">
        <f t="shared" si="25"/>
        <v/>
      </c>
      <c r="CG75" s="83" t="str">
        <f t="shared" si="26"/>
        <v/>
      </c>
      <c r="CJ75" s="85" t="str">
        <f t="shared" si="18"/>
        <v>Y</v>
      </c>
      <c r="CK75" s="85" t="str">
        <f t="shared" si="27"/>
        <v>Y</v>
      </c>
      <c r="CL75" s="85" t="str">
        <f t="shared" si="28"/>
        <v>N</v>
      </c>
      <c r="CM75" s="84" t="str">
        <f t="shared" si="29"/>
        <v/>
      </c>
    </row>
    <row r="76" spans="1:91" hidden="1" x14ac:dyDescent="0.25">
      <c r="A76" s="104" t="str">
        <f t="shared" si="17"/>
        <v xml:space="preserve"> </v>
      </c>
      <c r="B76" s="82">
        <f t="shared" si="30"/>
        <v>75</v>
      </c>
      <c r="C76" s="140"/>
      <c r="D76" s="137"/>
      <c r="E76" s="138"/>
      <c r="F76" s="139"/>
      <c r="G76" s="102"/>
      <c r="H76" s="86"/>
      <c r="I76" s="86"/>
      <c r="J76" s="86"/>
      <c r="K76" s="86"/>
      <c r="L76" s="86"/>
      <c r="M76" s="86"/>
      <c r="N76" s="86"/>
      <c r="O76" s="86"/>
      <c r="P76" s="86"/>
      <c r="Q76" s="87"/>
      <c r="R76" s="86"/>
      <c r="S76" s="86"/>
      <c r="T76" s="86"/>
      <c r="U76" s="86"/>
      <c r="V76" s="99"/>
      <c r="W76" s="142"/>
      <c r="X76" s="143"/>
      <c r="Y76" s="143"/>
      <c r="Z76" s="143"/>
      <c r="AA76" s="144"/>
      <c r="AB76" s="143"/>
      <c r="AC76" s="143"/>
      <c r="AD76" s="143"/>
      <c r="AE76" s="143"/>
      <c r="AF76" s="143"/>
      <c r="AG76" s="143"/>
      <c r="AH76" s="143"/>
      <c r="AI76" s="143"/>
      <c r="AJ76" s="143"/>
      <c r="AK76" s="144"/>
      <c r="AL76" s="143"/>
      <c r="AM76" s="143"/>
      <c r="AN76" s="143"/>
      <c r="AO76" s="143"/>
      <c r="AP76" s="143"/>
      <c r="AQ76" s="143"/>
      <c r="AR76" s="143"/>
      <c r="AS76" s="143"/>
      <c r="AT76" s="143"/>
      <c r="AU76" s="144"/>
      <c r="AV76" s="143"/>
      <c r="AW76" s="143"/>
      <c r="AX76" s="143"/>
      <c r="AY76" s="143"/>
      <c r="AZ76" s="143"/>
      <c r="BA76" s="143"/>
      <c r="BB76" s="143"/>
      <c r="BC76" s="143"/>
      <c r="BD76" s="143"/>
      <c r="BE76" s="144"/>
      <c r="BF76" s="143"/>
      <c r="BG76" s="95"/>
      <c r="BH76" s="95"/>
      <c r="BI76" s="95"/>
      <c r="BJ76" s="95"/>
      <c r="BK76" s="95"/>
      <c r="BL76" s="95"/>
      <c r="BM76" s="95"/>
      <c r="BN76" s="95"/>
      <c r="BO76" s="117"/>
      <c r="BP76" s="95"/>
      <c r="BQ76" s="95"/>
      <c r="BR76" s="95"/>
      <c r="BS76" s="95"/>
      <c r="BT76" s="95"/>
      <c r="BU76" s="95"/>
      <c r="BV76" s="95"/>
      <c r="BW76" s="95"/>
      <c r="BX76" s="95"/>
      <c r="BY76" s="95"/>
      <c r="BZ76" s="82" t="str">
        <f t="shared" si="19"/>
        <v/>
      </c>
      <c r="CA76" s="82" t="str">
        <f t="shared" si="20"/>
        <v/>
      </c>
      <c r="CB76" s="82" t="str">
        <f t="shared" si="21"/>
        <v/>
      </c>
      <c r="CC76" s="82" t="str">
        <f t="shared" si="22"/>
        <v/>
      </c>
      <c r="CD76" s="82" t="str">
        <f t="shared" si="23"/>
        <v/>
      </c>
      <c r="CE76" s="82" t="str">
        <f t="shared" si="24"/>
        <v/>
      </c>
      <c r="CF76" s="82" t="str">
        <f t="shared" si="25"/>
        <v/>
      </c>
      <c r="CG76" s="83" t="str">
        <f t="shared" si="26"/>
        <v/>
      </c>
      <c r="CJ76" s="85" t="str">
        <f t="shared" si="18"/>
        <v>Y</v>
      </c>
      <c r="CK76" s="85" t="str">
        <f t="shared" si="27"/>
        <v>Y</v>
      </c>
      <c r="CL76" s="85" t="str">
        <f t="shared" si="28"/>
        <v>N</v>
      </c>
      <c r="CM76" s="84" t="str">
        <f t="shared" si="29"/>
        <v/>
      </c>
    </row>
    <row r="77" spans="1:91" hidden="1" x14ac:dyDescent="0.25">
      <c r="A77" s="104" t="str">
        <f t="shared" si="17"/>
        <v xml:space="preserve"> </v>
      </c>
      <c r="B77" s="82">
        <f t="shared" si="30"/>
        <v>76</v>
      </c>
      <c r="C77" s="140"/>
      <c r="D77" s="137"/>
      <c r="E77" s="138"/>
      <c r="F77" s="139"/>
      <c r="G77" s="102"/>
      <c r="H77" s="86"/>
      <c r="I77" s="86"/>
      <c r="J77" s="86"/>
      <c r="K77" s="86"/>
      <c r="L77" s="86"/>
      <c r="M77" s="86"/>
      <c r="N77" s="86"/>
      <c r="O77" s="86"/>
      <c r="P77" s="86"/>
      <c r="Q77" s="87"/>
      <c r="R77" s="86"/>
      <c r="S77" s="86"/>
      <c r="T77" s="86"/>
      <c r="U77" s="86"/>
      <c r="V77" s="99"/>
      <c r="W77" s="142"/>
      <c r="X77" s="143"/>
      <c r="Y77" s="143"/>
      <c r="Z77" s="143"/>
      <c r="AA77" s="144"/>
      <c r="AB77" s="143"/>
      <c r="AC77" s="143"/>
      <c r="AD77" s="143"/>
      <c r="AE77" s="143"/>
      <c r="AF77" s="143"/>
      <c r="AG77" s="143"/>
      <c r="AH77" s="143"/>
      <c r="AI77" s="143"/>
      <c r="AJ77" s="143"/>
      <c r="AK77" s="144"/>
      <c r="AL77" s="143"/>
      <c r="AM77" s="143"/>
      <c r="AN77" s="143"/>
      <c r="AO77" s="143"/>
      <c r="AP77" s="143"/>
      <c r="AQ77" s="143"/>
      <c r="AR77" s="143"/>
      <c r="AS77" s="143"/>
      <c r="AT77" s="143"/>
      <c r="AU77" s="144"/>
      <c r="AV77" s="143"/>
      <c r="AW77" s="143"/>
      <c r="AX77" s="143"/>
      <c r="AY77" s="143"/>
      <c r="AZ77" s="143"/>
      <c r="BA77" s="143"/>
      <c r="BB77" s="143"/>
      <c r="BC77" s="143"/>
      <c r="BD77" s="143"/>
      <c r="BE77" s="144"/>
      <c r="BF77" s="143"/>
      <c r="BG77" s="95"/>
      <c r="BH77" s="95"/>
      <c r="BI77" s="95"/>
      <c r="BJ77" s="95"/>
      <c r="BK77" s="95"/>
      <c r="BL77" s="95"/>
      <c r="BM77" s="95"/>
      <c r="BN77" s="95"/>
      <c r="BO77" s="117"/>
      <c r="BP77" s="95"/>
      <c r="BQ77" s="95"/>
      <c r="BR77" s="95"/>
      <c r="BS77" s="95"/>
      <c r="BT77" s="95"/>
      <c r="BU77" s="95"/>
      <c r="BV77" s="95"/>
      <c r="BW77" s="95"/>
      <c r="BX77" s="95"/>
      <c r="BY77" s="95"/>
      <c r="BZ77" s="82" t="str">
        <f t="shared" si="19"/>
        <v/>
      </c>
      <c r="CA77" s="82" t="str">
        <f t="shared" si="20"/>
        <v/>
      </c>
      <c r="CB77" s="82" t="str">
        <f t="shared" si="21"/>
        <v/>
      </c>
      <c r="CC77" s="82" t="str">
        <f t="shared" si="22"/>
        <v/>
      </c>
      <c r="CD77" s="82" t="str">
        <f t="shared" si="23"/>
        <v/>
      </c>
      <c r="CE77" s="82" t="str">
        <f t="shared" si="24"/>
        <v/>
      </c>
      <c r="CF77" s="82" t="str">
        <f t="shared" si="25"/>
        <v/>
      </c>
      <c r="CG77" s="83" t="str">
        <f t="shared" si="26"/>
        <v/>
      </c>
      <c r="CJ77" s="85" t="str">
        <f t="shared" si="18"/>
        <v>Y</v>
      </c>
      <c r="CK77" s="85" t="str">
        <f t="shared" si="27"/>
        <v>Y</v>
      </c>
      <c r="CL77" s="85" t="str">
        <f t="shared" si="28"/>
        <v>N</v>
      </c>
      <c r="CM77" s="84" t="str">
        <f t="shared" si="29"/>
        <v/>
      </c>
    </row>
    <row r="78" spans="1:91" hidden="1" x14ac:dyDescent="0.25">
      <c r="A78" s="104" t="str">
        <f t="shared" si="17"/>
        <v xml:space="preserve"> </v>
      </c>
      <c r="B78" s="82">
        <f t="shared" si="30"/>
        <v>77</v>
      </c>
      <c r="C78" s="140"/>
      <c r="D78" s="137"/>
      <c r="E78" s="138"/>
      <c r="F78" s="139"/>
      <c r="G78" s="102"/>
      <c r="H78" s="86"/>
      <c r="I78" s="86"/>
      <c r="J78" s="86"/>
      <c r="K78" s="86"/>
      <c r="L78" s="86"/>
      <c r="M78" s="86"/>
      <c r="N78" s="86"/>
      <c r="O78" s="86"/>
      <c r="P78" s="86"/>
      <c r="Q78" s="87"/>
      <c r="R78" s="86"/>
      <c r="S78" s="86"/>
      <c r="T78" s="86"/>
      <c r="U78" s="86"/>
      <c r="V78" s="99"/>
      <c r="W78" s="142"/>
      <c r="X78" s="143"/>
      <c r="Y78" s="143"/>
      <c r="Z78" s="143"/>
      <c r="AA78" s="144"/>
      <c r="AB78" s="143"/>
      <c r="AC78" s="143"/>
      <c r="AD78" s="143"/>
      <c r="AE78" s="143"/>
      <c r="AF78" s="143"/>
      <c r="AG78" s="143"/>
      <c r="AH78" s="143"/>
      <c r="AI78" s="143"/>
      <c r="AJ78" s="143"/>
      <c r="AK78" s="144"/>
      <c r="AL78" s="143"/>
      <c r="AM78" s="143"/>
      <c r="AN78" s="143"/>
      <c r="AO78" s="143"/>
      <c r="AP78" s="143"/>
      <c r="AQ78" s="143"/>
      <c r="AR78" s="143"/>
      <c r="AS78" s="143"/>
      <c r="AT78" s="143"/>
      <c r="AU78" s="144"/>
      <c r="AV78" s="143"/>
      <c r="AW78" s="143"/>
      <c r="AX78" s="143"/>
      <c r="AY78" s="143"/>
      <c r="AZ78" s="143"/>
      <c r="BA78" s="143"/>
      <c r="BB78" s="143"/>
      <c r="BC78" s="143"/>
      <c r="BD78" s="143"/>
      <c r="BE78" s="144"/>
      <c r="BF78" s="143"/>
      <c r="BG78" s="95"/>
      <c r="BH78" s="95"/>
      <c r="BI78" s="95"/>
      <c r="BJ78" s="95"/>
      <c r="BK78" s="95"/>
      <c r="BL78" s="95"/>
      <c r="BM78" s="95"/>
      <c r="BN78" s="95"/>
      <c r="BO78" s="117"/>
      <c r="BP78" s="95"/>
      <c r="BQ78" s="95"/>
      <c r="BR78" s="95"/>
      <c r="BS78" s="95"/>
      <c r="BT78" s="95"/>
      <c r="BU78" s="95"/>
      <c r="BV78" s="95"/>
      <c r="BW78" s="95"/>
      <c r="BX78" s="95"/>
      <c r="BY78" s="95"/>
      <c r="BZ78" s="82" t="str">
        <f t="shared" si="19"/>
        <v/>
      </c>
      <c r="CA78" s="82" t="str">
        <f t="shared" si="20"/>
        <v/>
      </c>
      <c r="CB78" s="82" t="str">
        <f t="shared" si="21"/>
        <v/>
      </c>
      <c r="CC78" s="82" t="str">
        <f t="shared" si="22"/>
        <v/>
      </c>
      <c r="CD78" s="82" t="str">
        <f t="shared" si="23"/>
        <v/>
      </c>
      <c r="CE78" s="82" t="str">
        <f t="shared" si="24"/>
        <v/>
      </c>
      <c r="CF78" s="82" t="str">
        <f t="shared" si="25"/>
        <v/>
      </c>
      <c r="CG78" s="83" t="str">
        <f t="shared" si="26"/>
        <v/>
      </c>
      <c r="CJ78" s="85" t="str">
        <f t="shared" si="18"/>
        <v>Y</v>
      </c>
      <c r="CK78" s="85" t="str">
        <f t="shared" si="27"/>
        <v>Y</v>
      </c>
      <c r="CL78" s="85" t="str">
        <f t="shared" si="28"/>
        <v>N</v>
      </c>
      <c r="CM78" s="84" t="str">
        <f t="shared" si="29"/>
        <v/>
      </c>
    </row>
    <row r="79" spans="1:91" hidden="1" x14ac:dyDescent="0.25">
      <c r="A79" s="104" t="str">
        <f t="shared" si="17"/>
        <v xml:space="preserve"> </v>
      </c>
      <c r="B79" s="82">
        <f t="shared" si="30"/>
        <v>78</v>
      </c>
      <c r="C79" s="140"/>
      <c r="D79" s="137"/>
      <c r="E79" s="138"/>
      <c r="F79" s="139"/>
      <c r="G79" s="102"/>
      <c r="H79" s="86"/>
      <c r="I79" s="86"/>
      <c r="J79" s="86"/>
      <c r="K79" s="86"/>
      <c r="L79" s="86"/>
      <c r="M79" s="86"/>
      <c r="N79" s="86"/>
      <c r="O79" s="86"/>
      <c r="P79" s="86"/>
      <c r="Q79" s="87"/>
      <c r="R79" s="86"/>
      <c r="S79" s="86"/>
      <c r="T79" s="86"/>
      <c r="U79" s="86"/>
      <c r="V79" s="99"/>
      <c r="W79" s="142"/>
      <c r="X79" s="143"/>
      <c r="Y79" s="143"/>
      <c r="Z79" s="143"/>
      <c r="AA79" s="144"/>
      <c r="AB79" s="143"/>
      <c r="AC79" s="143"/>
      <c r="AD79" s="143"/>
      <c r="AE79" s="143"/>
      <c r="AF79" s="143"/>
      <c r="AG79" s="143"/>
      <c r="AH79" s="143"/>
      <c r="AI79" s="143"/>
      <c r="AJ79" s="143"/>
      <c r="AK79" s="144"/>
      <c r="AL79" s="143"/>
      <c r="AM79" s="143"/>
      <c r="AN79" s="143"/>
      <c r="AO79" s="143"/>
      <c r="AP79" s="143"/>
      <c r="AQ79" s="143"/>
      <c r="AR79" s="143"/>
      <c r="AS79" s="143"/>
      <c r="AT79" s="143"/>
      <c r="AU79" s="144"/>
      <c r="AV79" s="143"/>
      <c r="AW79" s="143"/>
      <c r="AX79" s="143"/>
      <c r="AY79" s="143"/>
      <c r="AZ79" s="143"/>
      <c r="BA79" s="143"/>
      <c r="BB79" s="143"/>
      <c r="BC79" s="143"/>
      <c r="BD79" s="143"/>
      <c r="BE79" s="144"/>
      <c r="BF79" s="143"/>
      <c r="BG79" s="95"/>
      <c r="BH79" s="95"/>
      <c r="BI79" s="95"/>
      <c r="BJ79" s="95"/>
      <c r="BK79" s="95"/>
      <c r="BL79" s="95"/>
      <c r="BM79" s="95"/>
      <c r="BN79" s="95"/>
      <c r="BO79" s="117"/>
      <c r="BP79" s="95"/>
      <c r="BQ79" s="95"/>
      <c r="BR79" s="95"/>
      <c r="BS79" s="95"/>
      <c r="BT79" s="95"/>
      <c r="BU79" s="95"/>
      <c r="BV79" s="95"/>
      <c r="BW79" s="95"/>
      <c r="BX79" s="95"/>
      <c r="BY79" s="95"/>
      <c r="BZ79" s="82" t="str">
        <f t="shared" si="19"/>
        <v/>
      </c>
      <c r="CA79" s="82" t="str">
        <f t="shared" si="20"/>
        <v/>
      </c>
      <c r="CB79" s="82" t="str">
        <f t="shared" si="21"/>
        <v/>
      </c>
      <c r="CC79" s="82" t="str">
        <f t="shared" si="22"/>
        <v/>
      </c>
      <c r="CD79" s="82" t="str">
        <f t="shared" si="23"/>
        <v/>
      </c>
      <c r="CE79" s="82" t="str">
        <f t="shared" si="24"/>
        <v/>
      </c>
      <c r="CF79" s="82" t="str">
        <f t="shared" si="25"/>
        <v/>
      </c>
      <c r="CG79" s="83" t="str">
        <f t="shared" si="26"/>
        <v/>
      </c>
      <c r="CJ79" s="85" t="str">
        <f t="shared" si="18"/>
        <v>Y</v>
      </c>
      <c r="CK79" s="85" t="str">
        <f t="shared" si="27"/>
        <v>Y</v>
      </c>
      <c r="CL79" s="85" t="str">
        <f t="shared" si="28"/>
        <v>N</v>
      </c>
      <c r="CM79" s="84" t="str">
        <f t="shared" si="29"/>
        <v/>
      </c>
    </row>
    <row r="80" spans="1:91" hidden="1" x14ac:dyDescent="0.25">
      <c r="A80" s="104" t="str">
        <f t="shared" si="17"/>
        <v xml:space="preserve"> </v>
      </c>
      <c r="B80" s="82">
        <f t="shared" si="30"/>
        <v>79</v>
      </c>
      <c r="C80" s="140"/>
      <c r="D80" s="137"/>
      <c r="E80" s="138"/>
      <c r="F80" s="139"/>
      <c r="G80" s="102"/>
      <c r="H80" s="86"/>
      <c r="I80" s="86"/>
      <c r="J80" s="86"/>
      <c r="K80" s="86"/>
      <c r="L80" s="86"/>
      <c r="M80" s="86"/>
      <c r="N80" s="86"/>
      <c r="O80" s="86"/>
      <c r="P80" s="86"/>
      <c r="Q80" s="87"/>
      <c r="R80" s="86"/>
      <c r="S80" s="86"/>
      <c r="T80" s="86"/>
      <c r="U80" s="86"/>
      <c r="V80" s="99"/>
      <c r="W80" s="142"/>
      <c r="X80" s="143"/>
      <c r="Y80" s="143"/>
      <c r="Z80" s="143"/>
      <c r="AA80" s="144"/>
      <c r="AB80" s="143"/>
      <c r="AC80" s="143"/>
      <c r="AD80" s="143"/>
      <c r="AE80" s="143"/>
      <c r="AF80" s="143"/>
      <c r="AG80" s="143"/>
      <c r="AH80" s="143"/>
      <c r="AI80" s="143"/>
      <c r="AJ80" s="143"/>
      <c r="AK80" s="144"/>
      <c r="AL80" s="143"/>
      <c r="AM80" s="143"/>
      <c r="AN80" s="143"/>
      <c r="AO80" s="143"/>
      <c r="AP80" s="143"/>
      <c r="AQ80" s="143"/>
      <c r="AR80" s="143"/>
      <c r="AS80" s="143"/>
      <c r="AT80" s="143"/>
      <c r="AU80" s="144"/>
      <c r="AV80" s="143"/>
      <c r="AW80" s="143"/>
      <c r="AX80" s="143"/>
      <c r="AY80" s="143"/>
      <c r="AZ80" s="143"/>
      <c r="BA80" s="143"/>
      <c r="BB80" s="143"/>
      <c r="BC80" s="143"/>
      <c r="BD80" s="143"/>
      <c r="BE80" s="144"/>
      <c r="BF80" s="143"/>
      <c r="BG80" s="95"/>
      <c r="BH80" s="95"/>
      <c r="BI80" s="95"/>
      <c r="BJ80" s="95"/>
      <c r="BK80" s="95"/>
      <c r="BL80" s="95"/>
      <c r="BM80" s="95"/>
      <c r="BN80" s="95"/>
      <c r="BO80" s="117"/>
      <c r="BP80" s="95"/>
      <c r="BQ80" s="95"/>
      <c r="BR80" s="95"/>
      <c r="BS80" s="95"/>
      <c r="BT80" s="95"/>
      <c r="BU80" s="95"/>
      <c r="BV80" s="95"/>
      <c r="BW80" s="95"/>
      <c r="BX80" s="95"/>
      <c r="BY80" s="95"/>
      <c r="BZ80" s="82" t="str">
        <f t="shared" si="19"/>
        <v/>
      </c>
      <c r="CA80" s="82" t="str">
        <f t="shared" si="20"/>
        <v/>
      </c>
      <c r="CB80" s="82" t="str">
        <f t="shared" si="21"/>
        <v/>
      </c>
      <c r="CC80" s="82" t="str">
        <f t="shared" si="22"/>
        <v/>
      </c>
      <c r="CD80" s="82" t="str">
        <f t="shared" si="23"/>
        <v/>
      </c>
      <c r="CE80" s="82" t="str">
        <f t="shared" si="24"/>
        <v/>
      </c>
      <c r="CF80" s="82" t="str">
        <f t="shared" si="25"/>
        <v/>
      </c>
      <c r="CG80" s="83" t="str">
        <f t="shared" si="26"/>
        <v/>
      </c>
      <c r="CJ80" s="85" t="str">
        <f t="shared" si="18"/>
        <v>Y</v>
      </c>
      <c r="CK80" s="85" t="str">
        <f t="shared" si="27"/>
        <v>Y</v>
      </c>
      <c r="CL80" s="85" t="str">
        <f t="shared" si="28"/>
        <v>N</v>
      </c>
      <c r="CM80" s="84" t="str">
        <f t="shared" si="29"/>
        <v/>
      </c>
    </row>
    <row r="81" spans="1:91" hidden="1" x14ac:dyDescent="0.25">
      <c r="A81" s="104" t="str">
        <f t="shared" si="17"/>
        <v xml:space="preserve"> </v>
      </c>
      <c r="B81" s="82">
        <f t="shared" si="30"/>
        <v>80</v>
      </c>
      <c r="C81" s="140"/>
      <c r="D81" s="137"/>
      <c r="E81" s="138"/>
      <c r="F81" s="139"/>
      <c r="G81" s="102"/>
      <c r="H81" s="86"/>
      <c r="I81" s="86"/>
      <c r="J81" s="86"/>
      <c r="K81" s="86"/>
      <c r="L81" s="86"/>
      <c r="M81" s="86"/>
      <c r="N81" s="86"/>
      <c r="O81" s="86"/>
      <c r="P81" s="86"/>
      <c r="Q81" s="87"/>
      <c r="R81" s="86"/>
      <c r="S81" s="86"/>
      <c r="T81" s="86"/>
      <c r="U81" s="86"/>
      <c r="V81" s="99"/>
      <c r="W81" s="142"/>
      <c r="X81" s="143"/>
      <c r="Y81" s="143"/>
      <c r="Z81" s="143"/>
      <c r="AA81" s="144"/>
      <c r="AB81" s="143"/>
      <c r="AC81" s="143"/>
      <c r="AD81" s="143"/>
      <c r="AE81" s="143"/>
      <c r="AF81" s="143"/>
      <c r="AG81" s="143"/>
      <c r="AH81" s="143"/>
      <c r="AI81" s="143"/>
      <c r="AJ81" s="143"/>
      <c r="AK81" s="144"/>
      <c r="AL81" s="143"/>
      <c r="AM81" s="143"/>
      <c r="AN81" s="143"/>
      <c r="AO81" s="143"/>
      <c r="AP81" s="143"/>
      <c r="AQ81" s="143"/>
      <c r="AR81" s="143"/>
      <c r="AS81" s="143"/>
      <c r="AT81" s="143"/>
      <c r="AU81" s="144"/>
      <c r="AV81" s="143"/>
      <c r="AW81" s="143"/>
      <c r="AX81" s="143"/>
      <c r="AY81" s="143"/>
      <c r="AZ81" s="143"/>
      <c r="BA81" s="143"/>
      <c r="BB81" s="143"/>
      <c r="BC81" s="143"/>
      <c r="BD81" s="143"/>
      <c r="BE81" s="144"/>
      <c r="BF81" s="143"/>
      <c r="BG81" s="95"/>
      <c r="BH81" s="95"/>
      <c r="BI81" s="95"/>
      <c r="BJ81" s="95"/>
      <c r="BK81" s="95"/>
      <c r="BL81" s="95"/>
      <c r="BM81" s="95"/>
      <c r="BN81" s="95"/>
      <c r="BO81" s="117"/>
      <c r="BP81" s="95"/>
      <c r="BQ81" s="95"/>
      <c r="BR81" s="95"/>
      <c r="BS81" s="95"/>
      <c r="BT81" s="95"/>
      <c r="BU81" s="95"/>
      <c r="BV81" s="95"/>
      <c r="BW81" s="95"/>
      <c r="BX81" s="95"/>
      <c r="BY81" s="95"/>
      <c r="BZ81" s="82" t="str">
        <f t="shared" si="19"/>
        <v/>
      </c>
      <c r="CA81" s="82" t="str">
        <f t="shared" si="20"/>
        <v/>
      </c>
      <c r="CB81" s="82" t="str">
        <f t="shared" si="21"/>
        <v/>
      </c>
      <c r="CC81" s="82" t="str">
        <f t="shared" si="22"/>
        <v/>
      </c>
      <c r="CD81" s="82" t="str">
        <f t="shared" si="23"/>
        <v/>
      </c>
      <c r="CE81" s="82" t="str">
        <f t="shared" si="24"/>
        <v/>
      </c>
      <c r="CF81" s="82" t="str">
        <f t="shared" si="25"/>
        <v/>
      </c>
      <c r="CG81" s="83" t="str">
        <f t="shared" si="26"/>
        <v/>
      </c>
      <c r="CJ81" s="85" t="str">
        <f t="shared" si="18"/>
        <v>Y</v>
      </c>
      <c r="CK81" s="85" t="str">
        <f t="shared" si="27"/>
        <v>Y</v>
      </c>
      <c r="CL81" s="85" t="str">
        <f t="shared" si="28"/>
        <v>N</v>
      </c>
      <c r="CM81" s="84" t="str">
        <f t="shared" si="29"/>
        <v/>
      </c>
    </row>
    <row r="82" spans="1:91" hidden="1" x14ac:dyDescent="0.25">
      <c r="A82" s="104" t="str">
        <f t="shared" si="17"/>
        <v xml:space="preserve"> </v>
      </c>
      <c r="B82" s="82">
        <f t="shared" si="30"/>
        <v>81</v>
      </c>
      <c r="C82" s="140"/>
      <c r="D82" s="137"/>
      <c r="E82" s="138"/>
      <c r="F82" s="139"/>
      <c r="G82" s="102"/>
      <c r="H82" s="86"/>
      <c r="I82" s="86"/>
      <c r="J82" s="86"/>
      <c r="K82" s="86"/>
      <c r="L82" s="86"/>
      <c r="M82" s="86"/>
      <c r="N82" s="86"/>
      <c r="O82" s="86"/>
      <c r="P82" s="86"/>
      <c r="Q82" s="87"/>
      <c r="R82" s="86"/>
      <c r="S82" s="86"/>
      <c r="T82" s="86"/>
      <c r="U82" s="86"/>
      <c r="V82" s="99"/>
      <c r="W82" s="142"/>
      <c r="X82" s="143"/>
      <c r="Y82" s="143"/>
      <c r="Z82" s="143"/>
      <c r="AA82" s="144"/>
      <c r="AB82" s="143"/>
      <c r="AC82" s="143"/>
      <c r="AD82" s="143"/>
      <c r="AE82" s="143"/>
      <c r="AF82" s="143"/>
      <c r="AG82" s="143"/>
      <c r="AH82" s="143"/>
      <c r="AI82" s="143"/>
      <c r="AJ82" s="143"/>
      <c r="AK82" s="144"/>
      <c r="AL82" s="143"/>
      <c r="AM82" s="143"/>
      <c r="AN82" s="143"/>
      <c r="AO82" s="143"/>
      <c r="AP82" s="143"/>
      <c r="AQ82" s="143"/>
      <c r="AR82" s="143"/>
      <c r="AS82" s="143"/>
      <c r="AT82" s="143"/>
      <c r="AU82" s="144"/>
      <c r="AV82" s="143"/>
      <c r="AW82" s="143"/>
      <c r="AX82" s="143"/>
      <c r="AY82" s="143"/>
      <c r="AZ82" s="143"/>
      <c r="BA82" s="143"/>
      <c r="BB82" s="143"/>
      <c r="BC82" s="143"/>
      <c r="BD82" s="143"/>
      <c r="BE82" s="144"/>
      <c r="BF82" s="143"/>
      <c r="BG82" s="95"/>
      <c r="BH82" s="95"/>
      <c r="BI82" s="95"/>
      <c r="BJ82" s="95"/>
      <c r="BK82" s="95"/>
      <c r="BL82" s="95"/>
      <c r="BM82" s="95"/>
      <c r="BN82" s="95"/>
      <c r="BO82" s="117"/>
      <c r="BP82" s="95"/>
      <c r="BQ82" s="95"/>
      <c r="BR82" s="95"/>
      <c r="BS82" s="95"/>
      <c r="BT82" s="95"/>
      <c r="BU82" s="95"/>
      <c r="BV82" s="95"/>
      <c r="BW82" s="95"/>
      <c r="BX82" s="95"/>
      <c r="BY82" s="95"/>
      <c r="BZ82" s="82" t="str">
        <f t="shared" si="19"/>
        <v/>
      </c>
      <c r="CA82" s="82" t="str">
        <f t="shared" si="20"/>
        <v/>
      </c>
      <c r="CB82" s="82" t="str">
        <f t="shared" si="21"/>
        <v/>
      </c>
      <c r="CC82" s="82" t="str">
        <f t="shared" si="22"/>
        <v/>
      </c>
      <c r="CD82" s="82" t="str">
        <f t="shared" si="23"/>
        <v/>
      </c>
      <c r="CE82" s="82" t="str">
        <f t="shared" si="24"/>
        <v/>
      </c>
      <c r="CF82" s="82" t="str">
        <f t="shared" si="25"/>
        <v/>
      </c>
      <c r="CG82" s="83" t="str">
        <f t="shared" si="26"/>
        <v/>
      </c>
      <c r="CJ82" s="85" t="str">
        <f t="shared" si="18"/>
        <v>Y</v>
      </c>
      <c r="CK82" s="85" t="str">
        <f t="shared" si="27"/>
        <v>Y</v>
      </c>
      <c r="CL82" s="85" t="str">
        <f t="shared" si="28"/>
        <v>N</v>
      </c>
      <c r="CM82" s="84" t="str">
        <f t="shared" si="29"/>
        <v/>
      </c>
    </row>
    <row r="83" spans="1:91" hidden="1" x14ac:dyDescent="0.25">
      <c r="A83" s="104" t="str">
        <f t="shared" si="17"/>
        <v xml:space="preserve"> </v>
      </c>
      <c r="B83" s="82">
        <f t="shared" si="30"/>
        <v>82</v>
      </c>
      <c r="C83" s="140"/>
      <c r="D83" s="137"/>
      <c r="E83" s="138"/>
      <c r="F83" s="139"/>
      <c r="G83" s="102"/>
      <c r="H83" s="86"/>
      <c r="I83" s="86"/>
      <c r="J83" s="86"/>
      <c r="K83" s="86"/>
      <c r="L83" s="86"/>
      <c r="M83" s="86"/>
      <c r="N83" s="86"/>
      <c r="O83" s="86"/>
      <c r="P83" s="86"/>
      <c r="Q83" s="87"/>
      <c r="R83" s="86"/>
      <c r="S83" s="86"/>
      <c r="T83" s="86"/>
      <c r="U83" s="86"/>
      <c r="V83" s="99"/>
      <c r="W83" s="142"/>
      <c r="X83" s="143"/>
      <c r="Y83" s="143"/>
      <c r="Z83" s="143"/>
      <c r="AA83" s="144"/>
      <c r="AB83" s="143"/>
      <c r="AC83" s="143"/>
      <c r="AD83" s="143"/>
      <c r="AE83" s="143"/>
      <c r="AF83" s="143"/>
      <c r="AG83" s="143"/>
      <c r="AH83" s="143"/>
      <c r="AI83" s="143"/>
      <c r="AJ83" s="143"/>
      <c r="AK83" s="144"/>
      <c r="AL83" s="143"/>
      <c r="AM83" s="143"/>
      <c r="AN83" s="143"/>
      <c r="AO83" s="143"/>
      <c r="AP83" s="143"/>
      <c r="AQ83" s="143"/>
      <c r="AR83" s="143"/>
      <c r="AS83" s="143"/>
      <c r="AT83" s="143"/>
      <c r="AU83" s="144"/>
      <c r="AV83" s="143"/>
      <c r="AW83" s="143"/>
      <c r="AX83" s="143"/>
      <c r="AY83" s="143"/>
      <c r="AZ83" s="143"/>
      <c r="BA83" s="143"/>
      <c r="BB83" s="143"/>
      <c r="BC83" s="143"/>
      <c r="BD83" s="143"/>
      <c r="BE83" s="144"/>
      <c r="BF83" s="143"/>
      <c r="BG83" s="95"/>
      <c r="BH83" s="95"/>
      <c r="BI83" s="95"/>
      <c r="BJ83" s="95"/>
      <c r="BK83" s="95"/>
      <c r="BL83" s="95"/>
      <c r="BM83" s="95"/>
      <c r="BN83" s="95"/>
      <c r="BO83" s="117"/>
      <c r="BP83" s="95"/>
      <c r="BQ83" s="95"/>
      <c r="BR83" s="95"/>
      <c r="BS83" s="95"/>
      <c r="BT83" s="95"/>
      <c r="BU83" s="95"/>
      <c r="BV83" s="95"/>
      <c r="BW83" s="95"/>
      <c r="BX83" s="95"/>
      <c r="BY83" s="95"/>
      <c r="BZ83" s="82" t="str">
        <f t="shared" si="19"/>
        <v/>
      </c>
      <c r="CA83" s="82" t="str">
        <f t="shared" si="20"/>
        <v/>
      </c>
      <c r="CB83" s="82" t="str">
        <f t="shared" si="21"/>
        <v/>
      </c>
      <c r="CC83" s="82" t="str">
        <f t="shared" si="22"/>
        <v/>
      </c>
      <c r="CD83" s="82" t="str">
        <f t="shared" si="23"/>
        <v/>
      </c>
      <c r="CE83" s="82" t="str">
        <f t="shared" si="24"/>
        <v/>
      </c>
      <c r="CF83" s="82" t="str">
        <f t="shared" si="25"/>
        <v/>
      </c>
      <c r="CG83" s="83" t="str">
        <f t="shared" si="26"/>
        <v/>
      </c>
      <c r="CJ83" s="85" t="str">
        <f t="shared" si="18"/>
        <v>Y</v>
      </c>
      <c r="CK83" s="85" t="str">
        <f t="shared" si="27"/>
        <v>Y</v>
      </c>
      <c r="CL83" s="85" t="str">
        <f t="shared" si="28"/>
        <v>N</v>
      </c>
      <c r="CM83" s="84" t="str">
        <f t="shared" si="29"/>
        <v/>
      </c>
    </row>
    <row r="84" spans="1:91" hidden="1" x14ac:dyDescent="0.25">
      <c r="A84" s="104" t="str">
        <f t="shared" si="17"/>
        <v xml:space="preserve"> </v>
      </c>
      <c r="B84" s="82">
        <f t="shared" si="30"/>
        <v>83</v>
      </c>
      <c r="C84" s="140"/>
      <c r="D84" s="137"/>
      <c r="E84" s="138"/>
      <c r="F84" s="139"/>
      <c r="G84" s="102"/>
      <c r="H84" s="86"/>
      <c r="I84" s="86"/>
      <c r="J84" s="86"/>
      <c r="K84" s="86"/>
      <c r="L84" s="86"/>
      <c r="M84" s="86"/>
      <c r="N84" s="86"/>
      <c r="O84" s="86"/>
      <c r="P84" s="86"/>
      <c r="Q84" s="87"/>
      <c r="R84" s="86"/>
      <c r="S84" s="86"/>
      <c r="T84" s="86"/>
      <c r="U84" s="86"/>
      <c r="V84" s="99"/>
      <c r="W84" s="142"/>
      <c r="X84" s="143"/>
      <c r="Y84" s="143"/>
      <c r="Z84" s="143"/>
      <c r="AA84" s="144"/>
      <c r="AB84" s="143"/>
      <c r="AC84" s="143"/>
      <c r="AD84" s="143"/>
      <c r="AE84" s="143"/>
      <c r="AF84" s="143"/>
      <c r="AG84" s="143"/>
      <c r="AH84" s="143"/>
      <c r="AI84" s="143"/>
      <c r="AJ84" s="143"/>
      <c r="AK84" s="144"/>
      <c r="AL84" s="143"/>
      <c r="AM84" s="143"/>
      <c r="AN84" s="143"/>
      <c r="AO84" s="143"/>
      <c r="AP84" s="143"/>
      <c r="AQ84" s="143"/>
      <c r="AR84" s="143"/>
      <c r="AS84" s="143"/>
      <c r="AT84" s="143"/>
      <c r="AU84" s="144"/>
      <c r="AV84" s="143"/>
      <c r="AW84" s="143"/>
      <c r="AX84" s="143"/>
      <c r="AY84" s="143"/>
      <c r="AZ84" s="143"/>
      <c r="BA84" s="143"/>
      <c r="BB84" s="143"/>
      <c r="BC84" s="143"/>
      <c r="BD84" s="143"/>
      <c r="BE84" s="144"/>
      <c r="BF84" s="143"/>
      <c r="BG84" s="95"/>
      <c r="BH84" s="95"/>
      <c r="BI84" s="95"/>
      <c r="BJ84" s="95"/>
      <c r="BK84" s="95"/>
      <c r="BL84" s="95"/>
      <c r="BM84" s="95"/>
      <c r="BN84" s="95"/>
      <c r="BO84" s="117"/>
      <c r="BP84" s="95"/>
      <c r="BQ84" s="95"/>
      <c r="BR84" s="95"/>
      <c r="BS84" s="95"/>
      <c r="BT84" s="95"/>
      <c r="BU84" s="95"/>
      <c r="BV84" s="95"/>
      <c r="BW84" s="95"/>
      <c r="BX84" s="95"/>
      <c r="BY84" s="95"/>
      <c r="BZ84" s="82" t="str">
        <f t="shared" si="19"/>
        <v/>
      </c>
      <c r="CA84" s="82" t="str">
        <f t="shared" si="20"/>
        <v/>
      </c>
      <c r="CB84" s="82" t="str">
        <f t="shared" si="21"/>
        <v/>
      </c>
      <c r="CC84" s="82" t="str">
        <f t="shared" si="22"/>
        <v/>
      </c>
      <c r="CD84" s="82" t="str">
        <f t="shared" si="23"/>
        <v/>
      </c>
      <c r="CE84" s="82" t="str">
        <f t="shared" si="24"/>
        <v/>
      </c>
      <c r="CF84" s="82" t="str">
        <f t="shared" si="25"/>
        <v/>
      </c>
      <c r="CG84" s="83" t="str">
        <f t="shared" si="26"/>
        <v/>
      </c>
      <c r="CJ84" s="85" t="str">
        <f t="shared" si="18"/>
        <v>Y</v>
      </c>
      <c r="CK84" s="85" t="str">
        <f t="shared" si="27"/>
        <v>Y</v>
      </c>
      <c r="CL84" s="85" t="str">
        <f t="shared" si="28"/>
        <v>N</v>
      </c>
      <c r="CM84" s="84" t="str">
        <f t="shared" si="29"/>
        <v/>
      </c>
    </row>
    <row r="85" spans="1:91" hidden="1" x14ac:dyDescent="0.25">
      <c r="A85" s="104" t="str">
        <f t="shared" si="17"/>
        <v xml:space="preserve"> </v>
      </c>
      <c r="B85" s="82">
        <f t="shared" si="30"/>
        <v>84</v>
      </c>
      <c r="C85" s="140"/>
      <c r="D85" s="137"/>
      <c r="E85" s="138"/>
      <c r="F85" s="139"/>
      <c r="G85" s="102"/>
      <c r="H85" s="86"/>
      <c r="I85" s="86"/>
      <c r="J85" s="86"/>
      <c r="K85" s="86"/>
      <c r="L85" s="86"/>
      <c r="M85" s="86"/>
      <c r="N85" s="86"/>
      <c r="O85" s="86"/>
      <c r="P85" s="86"/>
      <c r="Q85" s="87"/>
      <c r="R85" s="86"/>
      <c r="S85" s="86"/>
      <c r="T85" s="86"/>
      <c r="U85" s="86"/>
      <c r="V85" s="99"/>
      <c r="W85" s="142"/>
      <c r="X85" s="143"/>
      <c r="Y85" s="143"/>
      <c r="Z85" s="143"/>
      <c r="AA85" s="144"/>
      <c r="AB85" s="143"/>
      <c r="AC85" s="143"/>
      <c r="AD85" s="143"/>
      <c r="AE85" s="143"/>
      <c r="AF85" s="143"/>
      <c r="AG85" s="143"/>
      <c r="AH85" s="143"/>
      <c r="AI85" s="143"/>
      <c r="AJ85" s="143"/>
      <c r="AK85" s="144"/>
      <c r="AL85" s="143"/>
      <c r="AM85" s="143"/>
      <c r="AN85" s="143"/>
      <c r="AO85" s="143"/>
      <c r="AP85" s="143"/>
      <c r="AQ85" s="143"/>
      <c r="AR85" s="143"/>
      <c r="AS85" s="143"/>
      <c r="AT85" s="143"/>
      <c r="AU85" s="144"/>
      <c r="AV85" s="143"/>
      <c r="AW85" s="143"/>
      <c r="AX85" s="143"/>
      <c r="AY85" s="143"/>
      <c r="AZ85" s="143"/>
      <c r="BA85" s="143"/>
      <c r="BB85" s="143"/>
      <c r="BC85" s="143"/>
      <c r="BD85" s="143"/>
      <c r="BE85" s="144"/>
      <c r="BF85" s="143"/>
      <c r="BG85" s="95"/>
      <c r="BH85" s="95"/>
      <c r="BI85" s="95"/>
      <c r="BJ85" s="95"/>
      <c r="BK85" s="95"/>
      <c r="BL85" s="95"/>
      <c r="BM85" s="95"/>
      <c r="BN85" s="95"/>
      <c r="BO85" s="117"/>
      <c r="BP85" s="95"/>
      <c r="BQ85" s="95"/>
      <c r="BR85" s="95"/>
      <c r="BS85" s="95"/>
      <c r="BT85" s="95"/>
      <c r="BU85" s="95"/>
      <c r="BV85" s="95"/>
      <c r="BW85" s="95"/>
      <c r="BX85" s="95"/>
      <c r="BY85" s="95"/>
      <c r="BZ85" s="82" t="str">
        <f t="shared" si="19"/>
        <v/>
      </c>
      <c r="CA85" s="82" t="str">
        <f t="shared" si="20"/>
        <v/>
      </c>
      <c r="CB85" s="82" t="str">
        <f t="shared" si="21"/>
        <v/>
      </c>
      <c r="CC85" s="82" t="str">
        <f t="shared" si="22"/>
        <v/>
      </c>
      <c r="CD85" s="82" t="str">
        <f t="shared" si="23"/>
        <v/>
      </c>
      <c r="CE85" s="82" t="str">
        <f t="shared" si="24"/>
        <v/>
      </c>
      <c r="CF85" s="82" t="str">
        <f t="shared" si="25"/>
        <v/>
      </c>
      <c r="CG85" s="83" t="str">
        <f t="shared" si="26"/>
        <v/>
      </c>
      <c r="CJ85" s="85" t="str">
        <f t="shared" si="18"/>
        <v>Y</v>
      </c>
      <c r="CK85" s="85" t="str">
        <f t="shared" si="27"/>
        <v>Y</v>
      </c>
      <c r="CL85" s="85" t="str">
        <f t="shared" si="28"/>
        <v>N</v>
      </c>
      <c r="CM85" s="84" t="str">
        <f t="shared" si="29"/>
        <v/>
      </c>
    </row>
    <row r="86" spans="1:91" hidden="1" x14ac:dyDescent="0.25">
      <c r="A86" s="104" t="str">
        <f t="shared" si="17"/>
        <v xml:space="preserve"> </v>
      </c>
      <c r="B86" s="82">
        <f t="shared" si="30"/>
        <v>85</v>
      </c>
      <c r="C86" s="140"/>
      <c r="D86" s="137"/>
      <c r="E86" s="138"/>
      <c r="F86" s="139"/>
      <c r="G86" s="102"/>
      <c r="H86" s="86"/>
      <c r="I86" s="86"/>
      <c r="J86" s="86"/>
      <c r="K86" s="86"/>
      <c r="L86" s="86"/>
      <c r="M86" s="86"/>
      <c r="N86" s="86"/>
      <c r="O86" s="86"/>
      <c r="P86" s="86"/>
      <c r="Q86" s="87"/>
      <c r="R86" s="86"/>
      <c r="S86" s="86"/>
      <c r="T86" s="86"/>
      <c r="U86" s="86"/>
      <c r="V86" s="99"/>
      <c r="W86" s="142"/>
      <c r="X86" s="143"/>
      <c r="Y86" s="143"/>
      <c r="Z86" s="143"/>
      <c r="AA86" s="144"/>
      <c r="AB86" s="143"/>
      <c r="AC86" s="143"/>
      <c r="AD86" s="143"/>
      <c r="AE86" s="143"/>
      <c r="AF86" s="143"/>
      <c r="AG86" s="143"/>
      <c r="AH86" s="143"/>
      <c r="AI86" s="143"/>
      <c r="AJ86" s="143"/>
      <c r="AK86" s="144"/>
      <c r="AL86" s="143"/>
      <c r="AM86" s="143"/>
      <c r="AN86" s="143"/>
      <c r="AO86" s="143"/>
      <c r="AP86" s="143"/>
      <c r="AQ86" s="143"/>
      <c r="AR86" s="143"/>
      <c r="AS86" s="143"/>
      <c r="AT86" s="143"/>
      <c r="AU86" s="144"/>
      <c r="AV86" s="143"/>
      <c r="AW86" s="143"/>
      <c r="AX86" s="143"/>
      <c r="AY86" s="143"/>
      <c r="AZ86" s="143"/>
      <c r="BA86" s="143"/>
      <c r="BB86" s="143"/>
      <c r="BC86" s="143"/>
      <c r="BD86" s="143"/>
      <c r="BE86" s="144"/>
      <c r="BF86" s="143"/>
      <c r="BG86" s="95"/>
      <c r="BH86" s="95"/>
      <c r="BI86" s="95"/>
      <c r="BJ86" s="95"/>
      <c r="BK86" s="95"/>
      <c r="BL86" s="95"/>
      <c r="BM86" s="95"/>
      <c r="BN86" s="95"/>
      <c r="BO86" s="117"/>
      <c r="BP86" s="95"/>
      <c r="BQ86" s="95"/>
      <c r="BR86" s="95"/>
      <c r="BS86" s="95"/>
      <c r="BT86" s="95"/>
      <c r="BU86" s="95"/>
      <c r="BV86" s="95"/>
      <c r="BW86" s="95"/>
      <c r="BX86" s="95"/>
      <c r="BY86" s="95"/>
      <c r="BZ86" s="82" t="str">
        <f t="shared" si="19"/>
        <v/>
      </c>
      <c r="CA86" s="82" t="str">
        <f t="shared" si="20"/>
        <v/>
      </c>
      <c r="CB86" s="82" t="str">
        <f t="shared" si="21"/>
        <v/>
      </c>
      <c r="CC86" s="82" t="str">
        <f t="shared" si="22"/>
        <v/>
      </c>
      <c r="CD86" s="82" t="str">
        <f t="shared" si="23"/>
        <v/>
      </c>
      <c r="CE86" s="82" t="str">
        <f t="shared" si="24"/>
        <v/>
      </c>
      <c r="CF86" s="82" t="str">
        <f t="shared" si="25"/>
        <v/>
      </c>
      <c r="CG86" s="83" t="str">
        <f t="shared" si="26"/>
        <v/>
      </c>
      <c r="CJ86" s="85" t="str">
        <f t="shared" si="18"/>
        <v>Y</v>
      </c>
      <c r="CK86" s="85" t="str">
        <f t="shared" si="27"/>
        <v>Y</v>
      </c>
      <c r="CL86" s="85" t="str">
        <f t="shared" si="28"/>
        <v>N</v>
      </c>
      <c r="CM86" s="84" t="str">
        <f t="shared" si="29"/>
        <v/>
      </c>
    </row>
    <row r="87" spans="1:91" hidden="1" x14ac:dyDescent="0.25">
      <c r="A87" s="104" t="str">
        <f t="shared" si="17"/>
        <v xml:space="preserve"> </v>
      </c>
      <c r="B87" s="82">
        <f t="shared" si="30"/>
        <v>86</v>
      </c>
      <c r="C87" s="140"/>
      <c r="D87" s="137"/>
      <c r="E87" s="138"/>
      <c r="F87" s="139"/>
      <c r="G87" s="102"/>
      <c r="H87" s="86"/>
      <c r="I87" s="86"/>
      <c r="J87" s="86"/>
      <c r="K87" s="86"/>
      <c r="L87" s="86"/>
      <c r="M87" s="86"/>
      <c r="N87" s="86"/>
      <c r="O87" s="86"/>
      <c r="P87" s="86"/>
      <c r="Q87" s="87"/>
      <c r="R87" s="86"/>
      <c r="S87" s="86"/>
      <c r="T87" s="86"/>
      <c r="U87" s="86"/>
      <c r="V87" s="99"/>
      <c r="W87" s="142"/>
      <c r="X87" s="143"/>
      <c r="Y87" s="143"/>
      <c r="Z87" s="143"/>
      <c r="AA87" s="144"/>
      <c r="AB87" s="143"/>
      <c r="AC87" s="143"/>
      <c r="AD87" s="143"/>
      <c r="AE87" s="143"/>
      <c r="AF87" s="143"/>
      <c r="AG87" s="143"/>
      <c r="AH87" s="143"/>
      <c r="AI87" s="143"/>
      <c r="AJ87" s="143"/>
      <c r="AK87" s="144"/>
      <c r="AL87" s="143"/>
      <c r="AM87" s="143"/>
      <c r="AN87" s="143"/>
      <c r="AO87" s="143"/>
      <c r="AP87" s="143"/>
      <c r="AQ87" s="143"/>
      <c r="AR87" s="143"/>
      <c r="AS87" s="143"/>
      <c r="AT87" s="143"/>
      <c r="AU87" s="144"/>
      <c r="AV87" s="143"/>
      <c r="AW87" s="143"/>
      <c r="AX87" s="143"/>
      <c r="AY87" s="143"/>
      <c r="AZ87" s="143"/>
      <c r="BA87" s="143"/>
      <c r="BB87" s="143"/>
      <c r="BC87" s="143"/>
      <c r="BD87" s="143"/>
      <c r="BE87" s="144"/>
      <c r="BF87" s="143"/>
      <c r="BG87" s="95"/>
      <c r="BH87" s="95"/>
      <c r="BI87" s="95"/>
      <c r="BJ87" s="95"/>
      <c r="BK87" s="95"/>
      <c r="BL87" s="95"/>
      <c r="BM87" s="95"/>
      <c r="BN87" s="95"/>
      <c r="BO87" s="117"/>
      <c r="BP87" s="95"/>
      <c r="BQ87" s="95"/>
      <c r="BR87" s="95"/>
      <c r="BS87" s="95"/>
      <c r="BT87" s="95"/>
      <c r="BU87" s="95"/>
      <c r="BV87" s="95"/>
      <c r="BW87" s="95"/>
      <c r="BX87" s="95"/>
      <c r="BY87" s="95"/>
      <c r="BZ87" s="82" t="str">
        <f t="shared" si="19"/>
        <v/>
      </c>
      <c r="CA87" s="82" t="str">
        <f t="shared" si="20"/>
        <v/>
      </c>
      <c r="CB87" s="82" t="str">
        <f t="shared" si="21"/>
        <v/>
      </c>
      <c r="CC87" s="82" t="str">
        <f t="shared" si="22"/>
        <v/>
      </c>
      <c r="CD87" s="82" t="str">
        <f t="shared" si="23"/>
        <v/>
      </c>
      <c r="CE87" s="82" t="str">
        <f t="shared" si="24"/>
        <v/>
      </c>
      <c r="CF87" s="82" t="str">
        <f t="shared" si="25"/>
        <v/>
      </c>
      <c r="CG87" s="83" t="str">
        <f t="shared" si="26"/>
        <v/>
      </c>
      <c r="CJ87" s="85" t="str">
        <f t="shared" si="18"/>
        <v>Y</v>
      </c>
      <c r="CK87" s="85" t="str">
        <f t="shared" si="27"/>
        <v>Y</v>
      </c>
      <c r="CL87" s="85" t="str">
        <f t="shared" si="28"/>
        <v>N</v>
      </c>
      <c r="CM87" s="84" t="str">
        <f t="shared" si="29"/>
        <v/>
      </c>
    </row>
    <row r="88" spans="1:91" hidden="1" x14ac:dyDescent="0.25">
      <c r="A88" s="104" t="str">
        <f t="shared" si="17"/>
        <v xml:space="preserve"> </v>
      </c>
      <c r="B88" s="82">
        <f t="shared" si="30"/>
        <v>87</v>
      </c>
      <c r="C88" s="140"/>
      <c r="D88" s="137"/>
      <c r="E88" s="138"/>
      <c r="F88" s="139"/>
      <c r="G88" s="102"/>
      <c r="H88" s="86"/>
      <c r="I88" s="86"/>
      <c r="J88" s="86"/>
      <c r="K88" s="86"/>
      <c r="L88" s="86"/>
      <c r="M88" s="86"/>
      <c r="N88" s="86"/>
      <c r="O88" s="86"/>
      <c r="P88" s="86"/>
      <c r="Q88" s="87"/>
      <c r="R88" s="86"/>
      <c r="S88" s="86"/>
      <c r="T88" s="86"/>
      <c r="U88" s="86"/>
      <c r="V88" s="99"/>
      <c r="W88" s="142"/>
      <c r="X88" s="143"/>
      <c r="Y88" s="143"/>
      <c r="Z88" s="143"/>
      <c r="AA88" s="144"/>
      <c r="AB88" s="143"/>
      <c r="AC88" s="143"/>
      <c r="AD88" s="143"/>
      <c r="AE88" s="143"/>
      <c r="AF88" s="143"/>
      <c r="AG88" s="143"/>
      <c r="AH88" s="143"/>
      <c r="AI88" s="143"/>
      <c r="AJ88" s="143"/>
      <c r="AK88" s="144"/>
      <c r="AL88" s="143"/>
      <c r="AM88" s="143"/>
      <c r="AN88" s="143"/>
      <c r="AO88" s="143"/>
      <c r="AP88" s="143"/>
      <c r="AQ88" s="143"/>
      <c r="AR88" s="143"/>
      <c r="AS88" s="143"/>
      <c r="AT88" s="143"/>
      <c r="AU88" s="144"/>
      <c r="AV88" s="143"/>
      <c r="AW88" s="143"/>
      <c r="AX88" s="143"/>
      <c r="AY88" s="143"/>
      <c r="AZ88" s="143"/>
      <c r="BA88" s="143"/>
      <c r="BB88" s="143"/>
      <c r="BC88" s="143"/>
      <c r="BD88" s="143"/>
      <c r="BE88" s="144"/>
      <c r="BF88" s="143"/>
      <c r="BG88" s="95"/>
      <c r="BH88" s="95"/>
      <c r="BI88" s="95"/>
      <c r="BJ88" s="95"/>
      <c r="BK88" s="95"/>
      <c r="BL88" s="95"/>
      <c r="BM88" s="95"/>
      <c r="BN88" s="95"/>
      <c r="BO88" s="117"/>
      <c r="BP88" s="95"/>
      <c r="BQ88" s="95"/>
      <c r="BR88" s="95"/>
      <c r="BS88" s="95"/>
      <c r="BT88" s="95"/>
      <c r="BU88" s="95"/>
      <c r="BV88" s="95"/>
      <c r="BW88" s="95"/>
      <c r="BX88" s="95"/>
      <c r="BY88" s="95"/>
      <c r="BZ88" s="82" t="str">
        <f t="shared" si="19"/>
        <v/>
      </c>
      <c r="CA88" s="82" t="str">
        <f t="shared" si="20"/>
        <v/>
      </c>
      <c r="CB88" s="82" t="str">
        <f t="shared" si="21"/>
        <v/>
      </c>
      <c r="CC88" s="82" t="str">
        <f t="shared" si="22"/>
        <v/>
      </c>
      <c r="CD88" s="82" t="str">
        <f t="shared" si="23"/>
        <v/>
      </c>
      <c r="CE88" s="82" t="str">
        <f t="shared" si="24"/>
        <v/>
      </c>
      <c r="CF88" s="82" t="str">
        <f t="shared" si="25"/>
        <v/>
      </c>
      <c r="CG88" s="83" t="str">
        <f t="shared" si="26"/>
        <v/>
      </c>
      <c r="CJ88" s="85" t="str">
        <f t="shared" si="18"/>
        <v>Y</v>
      </c>
      <c r="CK88" s="85" t="str">
        <f t="shared" si="27"/>
        <v>Y</v>
      </c>
      <c r="CL88" s="85" t="str">
        <f t="shared" si="28"/>
        <v>N</v>
      </c>
      <c r="CM88" s="84" t="str">
        <f t="shared" si="29"/>
        <v/>
      </c>
    </row>
    <row r="89" spans="1:91" hidden="1" x14ac:dyDescent="0.25">
      <c r="A89" s="104" t="str">
        <f t="shared" si="17"/>
        <v xml:space="preserve"> </v>
      </c>
      <c r="B89" s="82">
        <f t="shared" si="30"/>
        <v>88</v>
      </c>
      <c r="C89" s="140"/>
      <c r="D89" s="137"/>
      <c r="E89" s="138"/>
      <c r="F89" s="139"/>
      <c r="G89" s="102"/>
      <c r="H89" s="86"/>
      <c r="I89" s="86"/>
      <c r="J89" s="86"/>
      <c r="K89" s="86"/>
      <c r="L89" s="86"/>
      <c r="M89" s="86"/>
      <c r="N89" s="86"/>
      <c r="O89" s="86"/>
      <c r="P89" s="86"/>
      <c r="Q89" s="87"/>
      <c r="R89" s="86"/>
      <c r="S89" s="86"/>
      <c r="T89" s="86"/>
      <c r="U89" s="86"/>
      <c r="V89" s="99"/>
      <c r="W89" s="142"/>
      <c r="X89" s="143"/>
      <c r="Y89" s="143"/>
      <c r="Z89" s="143"/>
      <c r="AA89" s="144"/>
      <c r="AB89" s="143"/>
      <c r="AC89" s="143"/>
      <c r="AD89" s="143"/>
      <c r="AE89" s="143"/>
      <c r="AF89" s="143"/>
      <c r="AG89" s="143"/>
      <c r="AH89" s="143"/>
      <c r="AI89" s="143"/>
      <c r="AJ89" s="143"/>
      <c r="AK89" s="144"/>
      <c r="AL89" s="143"/>
      <c r="AM89" s="143"/>
      <c r="AN89" s="143"/>
      <c r="AO89" s="143"/>
      <c r="AP89" s="143"/>
      <c r="AQ89" s="143"/>
      <c r="AR89" s="143"/>
      <c r="AS89" s="143"/>
      <c r="AT89" s="143"/>
      <c r="AU89" s="144"/>
      <c r="AV89" s="143"/>
      <c r="AW89" s="143"/>
      <c r="AX89" s="143"/>
      <c r="AY89" s="143"/>
      <c r="AZ89" s="143"/>
      <c r="BA89" s="143"/>
      <c r="BB89" s="143"/>
      <c r="BC89" s="143"/>
      <c r="BD89" s="143"/>
      <c r="BE89" s="144"/>
      <c r="BF89" s="143"/>
      <c r="BG89" s="95"/>
      <c r="BH89" s="95"/>
      <c r="BI89" s="95"/>
      <c r="BJ89" s="95"/>
      <c r="BK89" s="95"/>
      <c r="BL89" s="95"/>
      <c r="BM89" s="95"/>
      <c r="BN89" s="95"/>
      <c r="BO89" s="117"/>
      <c r="BP89" s="95"/>
      <c r="BQ89" s="95"/>
      <c r="BR89" s="95"/>
      <c r="BS89" s="95"/>
      <c r="BT89" s="95"/>
      <c r="BU89" s="95"/>
      <c r="BV89" s="95"/>
      <c r="BW89" s="95"/>
      <c r="BX89" s="95"/>
      <c r="BY89" s="95"/>
      <c r="BZ89" s="82" t="str">
        <f t="shared" si="19"/>
        <v/>
      </c>
      <c r="CA89" s="82" t="str">
        <f t="shared" si="20"/>
        <v/>
      </c>
      <c r="CB89" s="82" t="str">
        <f t="shared" si="21"/>
        <v/>
      </c>
      <c r="CC89" s="82" t="str">
        <f t="shared" si="22"/>
        <v/>
      </c>
      <c r="CD89" s="82" t="str">
        <f t="shared" si="23"/>
        <v/>
      </c>
      <c r="CE89" s="82" t="str">
        <f t="shared" si="24"/>
        <v/>
      </c>
      <c r="CF89" s="82" t="str">
        <f t="shared" si="25"/>
        <v/>
      </c>
      <c r="CG89" s="83" t="str">
        <f t="shared" si="26"/>
        <v/>
      </c>
      <c r="CJ89" s="85" t="str">
        <f t="shared" si="18"/>
        <v>Y</v>
      </c>
      <c r="CK89" s="85" t="str">
        <f t="shared" si="27"/>
        <v>Y</v>
      </c>
      <c r="CL89" s="85" t="str">
        <f t="shared" si="28"/>
        <v>N</v>
      </c>
      <c r="CM89" s="84" t="str">
        <f t="shared" si="29"/>
        <v/>
      </c>
    </row>
    <row r="90" spans="1:91" hidden="1" x14ac:dyDescent="0.25">
      <c r="A90" s="104" t="str">
        <f t="shared" si="17"/>
        <v xml:space="preserve"> </v>
      </c>
      <c r="B90" s="82">
        <f t="shared" si="30"/>
        <v>89</v>
      </c>
      <c r="C90" s="140"/>
      <c r="D90" s="137"/>
      <c r="E90" s="138"/>
      <c r="F90" s="139"/>
      <c r="G90" s="102"/>
      <c r="H90" s="86"/>
      <c r="I90" s="86"/>
      <c r="J90" s="86"/>
      <c r="K90" s="86"/>
      <c r="L90" s="86"/>
      <c r="M90" s="86"/>
      <c r="N90" s="86"/>
      <c r="O90" s="86"/>
      <c r="P90" s="86"/>
      <c r="Q90" s="87"/>
      <c r="R90" s="86"/>
      <c r="S90" s="86"/>
      <c r="T90" s="86"/>
      <c r="U90" s="86"/>
      <c r="V90" s="99"/>
      <c r="W90" s="142"/>
      <c r="X90" s="143"/>
      <c r="Y90" s="143"/>
      <c r="Z90" s="143"/>
      <c r="AA90" s="144"/>
      <c r="AB90" s="143"/>
      <c r="AC90" s="143"/>
      <c r="AD90" s="143"/>
      <c r="AE90" s="143"/>
      <c r="AF90" s="143"/>
      <c r="AG90" s="143"/>
      <c r="AH90" s="143"/>
      <c r="AI90" s="143"/>
      <c r="AJ90" s="143"/>
      <c r="AK90" s="144"/>
      <c r="AL90" s="143"/>
      <c r="AM90" s="143"/>
      <c r="AN90" s="143"/>
      <c r="AO90" s="143"/>
      <c r="AP90" s="143"/>
      <c r="AQ90" s="143"/>
      <c r="AR90" s="143"/>
      <c r="AS90" s="143"/>
      <c r="AT90" s="143"/>
      <c r="AU90" s="144"/>
      <c r="AV90" s="143"/>
      <c r="AW90" s="143"/>
      <c r="AX90" s="143"/>
      <c r="AY90" s="143"/>
      <c r="AZ90" s="143"/>
      <c r="BA90" s="143"/>
      <c r="BB90" s="143"/>
      <c r="BC90" s="143"/>
      <c r="BD90" s="143"/>
      <c r="BE90" s="144"/>
      <c r="BF90" s="143"/>
      <c r="BG90" s="95"/>
      <c r="BH90" s="95"/>
      <c r="BI90" s="95"/>
      <c r="BJ90" s="95"/>
      <c r="BK90" s="95"/>
      <c r="BL90" s="95"/>
      <c r="BM90" s="95"/>
      <c r="BN90" s="95"/>
      <c r="BO90" s="117"/>
      <c r="BP90" s="95"/>
      <c r="BQ90" s="95"/>
      <c r="BR90" s="95"/>
      <c r="BS90" s="95"/>
      <c r="BT90" s="95"/>
      <c r="BU90" s="95"/>
      <c r="BV90" s="95"/>
      <c r="BW90" s="95"/>
      <c r="BX90" s="95"/>
      <c r="BY90" s="95"/>
      <c r="BZ90" s="82" t="str">
        <f t="shared" si="19"/>
        <v/>
      </c>
      <c r="CA90" s="82" t="str">
        <f t="shared" si="20"/>
        <v/>
      </c>
      <c r="CB90" s="82" t="str">
        <f t="shared" si="21"/>
        <v/>
      </c>
      <c r="CC90" s="82" t="str">
        <f t="shared" si="22"/>
        <v/>
      </c>
      <c r="CD90" s="82" t="str">
        <f t="shared" si="23"/>
        <v/>
      </c>
      <c r="CE90" s="82" t="str">
        <f t="shared" si="24"/>
        <v/>
      </c>
      <c r="CF90" s="82" t="str">
        <f t="shared" si="25"/>
        <v/>
      </c>
      <c r="CG90" s="83" t="str">
        <f t="shared" si="26"/>
        <v/>
      </c>
      <c r="CJ90" s="85" t="str">
        <f t="shared" si="18"/>
        <v>Y</v>
      </c>
      <c r="CK90" s="85" t="str">
        <f t="shared" si="27"/>
        <v>Y</v>
      </c>
      <c r="CL90" s="85" t="str">
        <f t="shared" si="28"/>
        <v>N</v>
      </c>
      <c r="CM90" s="84" t="str">
        <f t="shared" si="29"/>
        <v/>
      </c>
    </row>
    <row r="91" spans="1:91" hidden="1" x14ac:dyDescent="0.25">
      <c r="A91" s="104" t="str">
        <f t="shared" si="17"/>
        <v xml:space="preserve"> </v>
      </c>
      <c r="B91" s="82">
        <f t="shared" si="30"/>
        <v>90</v>
      </c>
      <c r="C91" s="140"/>
      <c r="D91" s="137"/>
      <c r="E91" s="138"/>
      <c r="F91" s="139"/>
      <c r="G91" s="102"/>
      <c r="H91" s="86"/>
      <c r="I91" s="86"/>
      <c r="J91" s="86"/>
      <c r="K91" s="86"/>
      <c r="L91" s="86"/>
      <c r="M91" s="86"/>
      <c r="N91" s="86"/>
      <c r="O91" s="86"/>
      <c r="P91" s="86"/>
      <c r="Q91" s="87"/>
      <c r="R91" s="86"/>
      <c r="S91" s="86"/>
      <c r="T91" s="86"/>
      <c r="U91" s="86"/>
      <c r="V91" s="99"/>
      <c r="W91" s="142"/>
      <c r="X91" s="143"/>
      <c r="Y91" s="143"/>
      <c r="Z91" s="143"/>
      <c r="AA91" s="144"/>
      <c r="AB91" s="143"/>
      <c r="AC91" s="143"/>
      <c r="AD91" s="143"/>
      <c r="AE91" s="143"/>
      <c r="AF91" s="143"/>
      <c r="AG91" s="143"/>
      <c r="AH91" s="143"/>
      <c r="AI91" s="143"/>
      <c r="AJ91" s="143"/>
      <c r="AK91" s="144"/>
      <c r="AL91" s="143"/>
      <c r="AM91" s="143"/>
      <c r="AN91" s="143"/>
      <c r="AO91" s="143"/>
      <c r="AP91" s="143"/>
      <c r="AQ91" s="143"/>
      <c r="AR91" s="143"/>
      <c r="AS91" s="143"/>
      <c r="AT91" s="143"/>
      <c r="AU91" s="144"/>
      <c r="AV91" s="143"/>
      <c r="AW91" s="143"/>
      <c r="AX91" s="143"/>
      <c r="AY91" s="143"/>
      <c r="AZ91" s="143"/>
      <c r="BA91" s="143"/>
      <c r="BB91" s="143"/>
      <c r="BC91" s="143"/>
      <c r="BD91" s="143"/>
      <c r="BE91" s="144"/>
      <c r="BF91" s="143"/>
      <c r="BG91" s="95"/>
      <c r="BH91" s="95"/>
      <c r="BI91" s="95"/>
      <c r="BJ91" s="95"/>
      <c r="BK91" s="95"/>
      <c r="BL91" s="95"/>
      <c r="BM91" s="95"/>
      <c r="BN91" s="95"/>
      <c r="BO91" s="117"/>
      <c r="BP91" s="95"/>
      <c r="BQ91" s="95"/>
      <c r="BR91" s="95"/>
      <c r="BS91" s="95"/>
      <c r="BT91" s="95"/>
      <c r="BU91" s="95"/>
      <c r="BV91" s="95"/>
      <c r="BW91" s="95"/>
      <c r="BX91" s="95"/>
      <c r="BY91" s="95"/>
      <c r="BZ91" s="82" t="str">
        <f t="shared" si="19"/>
        <v/>
      </c>
      <c r="CA91" s="82" t="str">
        <f t="shared" si="20"/>
        <v/>
      </c>
      <c r="CB91" s="82" t="str">
        <f t="shared" si="21"/>
        <v/>
      </c>
      <c r="CC91" s="82" t="str">
        <f t="shared" si="22"/>
        <v/>
      </c>
      <c r="CD91" s="82" t="str">
        <f t="shared" si="23"/>
        <v/>
      </c>
      <c r="CE91" s="82" t="str">
        <f t="shared" si="24"/>
        <v/>
      </c>
      <c r="CF91" s="82" t="str">
        <f t="shared" si="25"/>
        <v/>
      </c>
      <c r="CG91" s="83" t="str">
        <f t="shared" si="26"/>
        <v/>
      </c>
      <c r="CJ91" s="85" t="str">
        <f t="shared" si="18"/>
        <v>Y</v>
      </c>
      <c r="CK91" s="85" t="str">
        <f t="shared" si="27"/>
        <v>Y</v>
      </c>
      <c r="CL91" s="85" t="str">
        <f t="shared" si="28"/>
        <v>N</v>
      </c>
      <c r="CM91" s="84" t="str">
        <f t="shared" si="29"/>
        <v/>
      </c>
    </row>
    <row r="92" spans="1:91" hidden="1" x14ac:dyDescent="0.25">
      <c r="A92" s="104" t="str">
        <f t="shared" si="17"/>
        <v xml:space="preserve"> </v>
      </c>
      <c r="B92" s="82">
        <f t="shared" si="30"/>
        <v>91</v>
      </c>
      <c r="C92" s="140"/>
      <c r="D92" s="137"/>
      <c r="E92" s="138"/>
      <c r="F92" s="139"/>
      <c r="G92" s="102"/>
      <c r="H92" s="86"/>
      <c r="I92" s="86"/>
      <c r="J92" s="86"/>
      <c r="K92" s="86"/>
      <c r="L92" s="86"/>
      <c r="M92" s="86"/>
      <c r="N92" s="86"/>
      <c r="O92" s="86"/>
      <c r="P92" s="86"/>
      <c r="Q92" s="87"/>
      <c r="R92" s="86"/>
      <c r="S92" s="86"/>
      <c r="T92" s="86"/>
      <c r="U92" s="86"/>
      <c r="V92" s="99"/>
      <c r="W92" s="142"/>
      <c r="X92" s="143"/>
      <c r="Y92" s="143"/>
      <c r="Z92" s="143"/>
      <c r="AA92" s="144"/>
      <c r="AB92" s="143"/>
      <c r="AC92" s="143"/>
      <c r="AD92" s="143"/>
      <c r="AE92" s="143"/>
      <c r="AF92" s="143"/>
      <c r="AG92" s="143"/>
      <c r="AH92" s="143"/>
      <c r="AI92" s="143"/>
      <c r="AJ92" s="143"/>
      <c r="AK92" s="144"/>
      <c r="AL92" s="143"/>
      <c r="AM92" s="143"/>
      <c r="AN92" s="143"/>
      <c r="AO92" s="143"/>
      <c r="AP92" s="143"/>
      <c r="AQ92" s="143"/>
      <c r="AR92" s="143"/>
      <c r="AS92" s="143"/>
      <c r="AT92" s="143"/>
      <c r="AU92" s="144"/>
      <c r="AV92" s="143"/>
      <c r="AW92" s="143"/>
      <c r="AX92" s="143"/>
      <c r="AY92" s="143"/>
      <c r="AZ92" s="143"/>
      <c r="BA92" s="143"/>
      <c r="BB92" s="143"/>
      <c r="BC92" s="143"/>
      <c r="BD92" s="143"/>
      <c r="BE92" s="144"/>
      <c r="BF92" s="143"/>
      <c r="BG92" s="95"/>
      <c r="BH92" s="95"/>
      <c r="BI92" s="95"/>
      <c r="BJ92" s="95"/>
      <c r="BK92" s="95"/>
      <c r="BL92" s="95"/>
      <c r="BM92" s="95"/>
      <c r="BN92" s="95"/>
      <c r="BO92" s="117"/>
      <c r="BP92" s="95"/>
      <c r="BQ92" s="95"/>
      <c r="BR92" s="95"/>
      <c r="BS92" s="95"/>
      <c r="BT92" s="95"/>
      <c r="BU92" s="95"/>
      <c r="BV92" s="95"/>
      <c r="BW92" s="95"/>
      <c r="BX92" s="95"/>
      <c r="BY92" s="95"/>
      <c r="BZ92" s="82" t="str">
        <f t="shared" si="19"/>
        <v/>
      </c>
      <c r="CA92" s="82" t="str">
        <f t="shared" si="20"/>
        <v/>
      </c>
      <c r="CB92" s="82" t="str">
        <f t="shared" si="21"/>
        <v/>
      </c>
      <c r="CC92" s="82" t="str">
        <f t="shared" si="22"/>
        <v/>
      </c>
      <c r="CD92" s="82" t="str">
        <f t="shared" si="23"/>
        <v/>
      </c>
      <c r="CE92" s="82" t="str">
        <f t="shared" si="24"/>
        <v/>
      </c>
      <c r="CF92" s="82" t="str">
        <f t="shared" si="25"/>
        <v/>
      </c>
      <c r="CG92" s="83" t="str">
        <f t="shared" si="26"/>
        <v/>
      </c>
      <c r="CJ92" s="85" t="str">
        <f t="shared" si="18"/>
        <v>Y</v>
      </c>
      <c r="CK92" s="85" t="str">
        <f t="shared" si="27"/>
        <v>Y</v>
      </c>
      <c r="CL92" s="85" t="str">
        <f t="shared" si="28"/>
        <v>N</v>
      </c>
      <c r="CM92" s="84" t="str">
        <f t="shared" si="29"/>
        <v/>
      </c>
    </row>
    <row r="93" spans="1:91" hidden="1" x14ac:dyDescent="0.25">
      <c r="A93" s="104" t="str">
        <f t="shared" si="17"/>
        <v xml:space="preserve"> </v>
      </c>
      <c r="B93" s="82">
        <f t="shared" si="30"/>
        <v>92</v>
      </c>
      <c r="C93" s="140"/>
      <c r="D93" s="137"/>
      <c r="E93" s="138"/>
      <c r="F93" s="139"/>
      <c r="G93" s="102"/>
      <c r="H93" s="86"/>
      <c r="I93" s="86"/>
      <c r="J93" s="86"/>
      <c r="K93" s="86"/>
      <c r="L93" s="86"/>
      <c r="M93" s="86"/>
      <c r="N93" s="86"/>
      <c r="O93" s="86"/>
      <c r="P93" s="86"/>
      <c r="Q93" s="87"/>
      <c r="R93" s="86"/>
      <c r="S93" s="86"/>
      <c r="T93" s="86"/>
      <c r="U93" s="86"/>
      <c r="V93" s="99"/>
      <c r="W93" s="142"/>
      <c r="X93" s="143"/>
      <c r="Y93" s="143"/>
      <c r="Z93" s="143"/>
      <c r="AA93" s="144"/>
      <c r="AB93" s="143"/>
      <c r="AC93" s="143"/>
      <c r="AD93" s="143"/>
      <c r="AE93" s="143"/>
      <c r="AF93" s="143"/>
      <c r="AG93" s="143"/>
      <c r="AH93" s="143"/>
      <c r="AI93" s="143"/>
      <c r="AJ93" s="143"/>
      <c r="AK93" s="144"/>
      <c r="AL93" s="143"/>
      <c r="AM93" s="143"/>
      <c r="AN93" s="143"/>
      <c r="AO93" s="143"/>
      <c r="AP93" s="143"/>
      <c r="AQ93" s="143"/>
      <c r="AR93" s="143"/>
      <c r="AS93" s="143"/>
      <c r="AT93" s="143"/>
      <c r="AU93" s="144"/>
      <c r="AV93" s="143"/>
      <c r="AW93" s="143"/>
      <c r="AX93" s="143"/>
      <c r="AY93" s="143"/>
      <c r="AZ93" s="143"/>
      <c r="BA93" s="143"/>
      <c r="BB93" s="143"/>
      <c r="BC93" s="143"/>
      <c r="BD93" s="143"/>
      <c r="BE93" s="144"/>
      <c r="BF93" s="143"/>
      <c r="BG93" s="95"/>
      <c r="BH93" s="95"/>
      <c r="BI93" s="95"/>
      <c r="BJ93" s="95"/>
      <c r="BK93" s="95"/>
      <c r="BL93" s="95"/>
      <c r="BM93" s="95"/>
      <c r="BN93" s="95"/>
      <c r="BO93" s="117"/>
      <c r="BP93" s="95"/>
      <c r="BQ93" s="95"/>
      <c r="BR93" s="95"/>
      <c r="BS93" s="95"/>
      <c r="BT93" s="95"/>
      <c r="BU93" s="95"/>
      <c r="BV93" s="95"/>
      <c r="BW93" s="95"/>
      <c r="BX93" s="95"/>
      <c r="BY93" s="95"/>
      <c r="BZ93" s="82" t="str">
        <f t="shared" si="19"/>
        <v/>
      </c>
      <c r="CA93" s="82" t="str">
        <f t="shared" si="20"/>
        <v/>
      </c>
      <c r="CB93" s="82" t="str">
        <f t="shared" si="21"/>
        <v/>
      </c>
      <c r="CC93" s="82" t="str">
        <f t="shared" si="22"/>
        <v/>
      </c>
      <c r="CD93" s="82" t="str">
        <f t="shared" si="23"/>
        <v/>
      </c>
      <c r="CE93" s="82" t="str">
        <f t="shared" si="24"/>
        <v/>
      </c>
      <c r="CF93" s="82" t="str">
        <f t="shared" si="25"/>
        <v/>
      </c>
      <c r="CG93" s="83" t="str">
        <f t="shared" si="26"/>
        <v/>
      </c>
      <c r="CJ93" s="85" t="str">
        <f t="shared" si="18"/>
        <v>Y</v>
      </c>
      <c r="CK93" s="85" t="str">
        <f t="shared" si="27"/>
        <v>Y</v>
      </c>
      <c r="CL93" s="85" t="str">
        <f t="shared" si="28"/>
        <v>N</v>
      </c>
      <c r="CM93" s="84" t="str">
        <f t="shared" si="29"/>
        <v/>
      </c>
    </row>
    <row r="94" spans="1:91" hidden="1" x14ac:dyDescent="0.25">
      <c r="A94" s="104" t="str">
        <f t="shared" si="17"/>
        <v xml:space="preserve"> </v>
      </c>
      <c r="B94" s="82">
        <f t="shared" si="30"/>
        <v>93</v>
      </c>
      <c r="C94" s="140"/>
      <c r="D94" s="137"/>
      <c r="E94" s="138"/>
      <c r="F94" s="139"/>
      <c r="G94" s="102"/>
      <c r="H94" s="86"/>
      <c r="I94" s="86"/>
      <c r="J94" s="86"/>
      <c r="K94" s="86"/>
      <c r="L94" s="86"/>
      <c r="M94" s="86"/>
      <c r="N94" s="86"/>
      <c r="O94" s="86"/>
      <c r="P94" s="86"/>
      <c r="Q94" s="87"/>
      <c r="R94" s="86"/>
      <c r="S94" s="86"/>
      <c r="T94" s="86"/>
      <c r="U94" s="86"/>
      <c r="V94" s="99"/>
      <c r="W94" s="142"/>
      <c r="X94" s="143"/>
      <c r="Y94" s="143"/>
      <c r="Z94" s="143"/>
      <c r="AA94" s="144"/>
      <c r="AB94" s="143"/>
      <c r="AC94" s="143"/>
      <c r="AD94" s="143"/>
      <c r="AE94" s="143"/>
      <c r="AF94" s="143"/>
      <c r="AG94" s="143"/>
      <c r="AH94" s="143"/>
      <c r="AI94" s="143"/>
      <c r="AJ94" s="143"/>
      <c r="AK94" s="144"/>
      <c r="AL94" s="143"/>
      <c r="AM94" s="143"/>
      <c r="AN94" s="143"/>
      <c r="AO94" s="143"/>
      <c r="AP94" s="143"/>
      <c r="AQ94" s="143"/>
      <c r="AR94" s="143"/>
      <c r="AS94" s="143"/>
      <c r="AT94" s="143"/>
      <c r="AU94" s="144"/>
      <c r="AV94" s="143"/>
      <c r="AW94" s="143"/>
      <c r="AX94" s="143"/>
      <c r="AY94" s="143"/>
      <c r="AZ94" s="143"/>
      <c r="BA94" s="143"/>
      <c r="BB94" s="143"/>
      <c r="BC94" s="143"/>
      <c r="BD94" s="143"/>
      <c r="BE94" s="144"/>
      <c r="BF94" s="143"/>
      <c r="BG94" s="95"/>
      <c r="BH94" s="95"/>
      <c r="BI94" s="95"/>
      <c r="BJ94" s="95"/>
      <c r="BK94" s="95"/>
      <c r="BL94" s="95"/>
      <c r="BM94" s="95"/>
      <c r="BN94" s="95"/>
      <c r="BO94" s="117"/>
      <c r="BP94" s="95"/>
      <c r="BQ94" s="95"/>
      <c r="BR94" s="95"/>
      <c r="BS94" s="95"/>
      <c r="BT94" s="95"/>
      <c r="BU94" s="95"/>
      <c r="BV94" s="95"/>
      <c r="BW94" s="95"/>
      <c r="BX94" s="95"/>
      <c r="BY94" s="95"/>
      <c r="BZ94" s="82" t="str">
        <f t="shared" si="19"/>
        <v/>
      </c>
      <c r="CA94" s="82" t="str">
        <f t="shared" si="20"/>
        <v/>
      </c>
      <c r="CB94" s="82" t="str">
        <f t="shared" si="21"/>
        <v/>
      </c>
      <c r="CC94" s="82" t="str">
        <f t="shared" si="22"/>
        <v/>
      </c>
      <c r="CD94" s="82" t="str">
        <f t="shared" si="23"/>
        <v/>
      </c>
      <c r="CE94" s="82" t="str">
        <f t="shared" si="24"/>
        <v/>
      </c>
      <c r="CF94" s="82" t="str">
        <f t="shared" si="25"/>
        <v/>
      </c>
      <c r="CG94" s="83" t="str">
        <f t="shared" si="26"/>
        <v/>
      </c>
      <c r="CJ94" s="85" t="str">
        <f t="shared" si="18"/>
        <v>Y</v>
      </c>
      <c r="CK94" s="85" t="str">
        <f t="shared" si="27"/>
        <v>Y</v>
      </c>
      <c r="CL94" s="85" t="str">
        <f t="shared" si="28"/>
        <v>N</v>
      </c>
      <c r="CM94" s="84" t="str">
        <f t="shared" si="29"/>
        <v/>
      </c>
    </row>
    <row r="95" spans="1:91" hidden="1" x14ac:dyDescent="0.25">
      <c r="A95" s="104" t="str">
        <f t="shared" si="17"/>
        <v xml:space="preserve"> </v>
      </c>
      <c r="B95" s="82">
        <f t="shared" si="30"/>
        <v>94</v>
      </c>
      <c r="C95" s="140"/>
      <c r="D95" s="137"/>
      <c r="E95" s="138"/>
      <c r="F95" s="139"/>
      <c r="G95" s="102"/>
      <c r="H95" s="86"/>
      <c r="I95" s="86"/>
      <c r="J95" s="86"/>
      <c r="K95" s="86"/>
      <c r="L95" s="86"/>
      <c r="M95" s="86"/>
      <c r="N95" s="86"/>
      <c r="O95" s="86"/>
      <c r="P95" s="86"/>
      <c r="Q95" s="87"/>
      <c r="R95" s="86"/>
      <c r="S95" s="86"/>
      <c r="T95" s="86"/>
      <c r="U95" s="86"/>
      <c r="V95" s="99"/>
      <c r="W95" s="142"/>
      <c r="X95" s="143"/>
      <c r="Y95" s="143"/>
      <c r="Z95" s="143"/>
      <c r="AA95" s="144"/>
      <c r="AB95" s="143"/>
      <c r="AC95" s="143"/>
      <c r="AD95" s="143"/>
      <c r="AE95" s="143"/>
      <c r="AF95" s="143"/>
      <c r="AG95" s="143"/>
      <c r="AH95" s="143"/>
      <c r="AI95" s="143"/>
      <c r="AJ95" s="143"/>
      <c r="AK95" s="144"/>
      <c r="AL95" s="143"/>
      <c r="AM95" s="143"/>
      <c r="AN95" s="143"/>
      <c r="AO95" s="143"/>
      <c r="AP95" s="143"/>
      <c r="AQ95" s="143"/>
      <c r="AR95" s="143"/>
      <c r="AS95" s="143"/>
      <c r="AT95" s="143"/>
      <c r="AU95" s="144"/>
      <c r="AV95" s="143"/>
      <c r="AW95" s="143"/>
      <c r="AX95" s="143"/>
      <c r="AY95" s="143"/>
      <c r="AZ95" s="143"/>
      <c r="BA95" s="143"/>
      <c r="BB95" s="143"/>
      <c r="BC95" s="143"/>
      <c r="BD95" s="143"/>
      <c r="BE95" s="144"/>
      <c r="BF95" s="143"/>
      <c r="BG95" s="95"/>
      <c r="BH95" s="95"/>
      <c r="BI95" s="95"/>
      <c r="BJ95" s="95"/>
      <c r="BK95" s="95"/>
      <c r="BL95" s="95"/>
      <c r="BM95" s="95"/>
      <c r="BN95" s="95"/>
      <c r="BO95" s="117"/>
      <c r="BP95" s="95"/>
      <c r="BQ95" s="95"/>
      <c r="BR95" s="95"/>
      <c r="BS95" s="95"/>
      <c r="BT95" s="95"/>
      <c r="BU95" s="95"/>
      <c r="BV95" s="95"/>
      <c r="BW95" s="95"/>
      <c r="BX95" s="95"/>
      <c r="BY95" s="95"/>
      <c r="BZ95" s="82" t="str">
        <f t="shared" si="19"/>
        <v/>
      </c>
      <c r="CA95" s="82" t="str">
        <f t="shared" si="20"/>
        <v/>
      </c>
      <c r="CB95" s="82" t="str">
        <f t="shared" si="21"/>
        <v/>
      </c>
      <c r="CC95" s="82" t="str">
        <f t="shared" si="22"/>
        <v/>
      </c>
      <c r="CD95" s="82" t="str">
        <f t="shared" si="23"/>
        <v/>
      </c>
      <c r="CE95" s="82" t="str">
        <f t="shared" si="24"/>
        <v/>
      </c>
      <c r="CF95" s="82" t="str">
        <f t="shared" si="25"/>
        <v/>
      </c>
      <c r="CG95" s="83" t="str">
        <f t="shared" si="26"/>
        <v/>
      </c>
      <c r="CJ95" s="85" t="str">
        <f t="shared" si="18"/>
        <v>Y</v>
      </c>
      <c r="CK95" s="85" t="str">
        <f t="shared" si="27"/>
        <v>Y</v>
      </c>
      <c r="CL95" s="85" t="str">
        <f t="shared" si="28"/>
        <v>N</v>
      </c>
      <c r="CM95" s="84" t="str">
        <f t="shared" si="29"/>
        <v/>
      </c>
    </row>
    <row r="96" spans="1:91" hidden="1" x14ac:dyDescent="0.25">
      <c r="A96" s="104" t="str">
        <f t="shared" si="17"/>
        <v xml:space="preserve"> </v>
      </c>
      <c r="B96" s="82">
        <f t="shared" si="30"/>
        <v>95</v>
      </c>
      <c r="C96" s="140"/>
      <c r="D96" s="137"/>
      <c r="E96" s="138"/>
      <c r="F96" s="139"/>
      <c r="G96" s="102"/>
      <c r="H96" s="86"/>
      <c r="I96" s="86"/>
      <c r="J96" s="86"/>
      <c r="K96" s="86"/>
      <c r="L96" s="86"/>
      <c r="M96" s="86"/>
      <c r="N96" s="86"/>
      <c r="O96" s="86"/>
      <c r="P96" s="86"/>
      <c r="Q96" s="87"/>
      <c r="R96" s="86"/>
      <c r="S96" s="86"/>
      <c r="T96" s="86"/>
      <c r="U96" s="86"/>
      <c r="V96" s="99"/>
      <c r="W96" s="142"/>
      <c r="X96" s="143"/>
      <c r="Y96" s="143"/>
      <c r="Z96" s="143"/>
      <c r="AA96" s="144"/>
      <c r="AB96" s="143"/>
      <c r="AC96" s="143"/>
      <c r="AD96" s="143"/>
      <c r="AE96" s="143"/>
      <c r="AF96" s="143"/>
      <c r="AG96" s="143"/>
      <c r="AH96" s="143"/>
      <c r="AI96" s="143"/>
      <c r="AJ96" s="143"/>
      <c r="AK96" s="144"/>
      <c r="AL96" s="143"/>
      <c r="AM96" s="143"/>
      <c r="AN96" s="143"/>
      <c r="AO96" s="143"/>
      <c r="AP96" s="143"/>
      <c r="AQ96" s="143"/>
      <c r="AR96" s="143"/>
      <c r="AS96" s="143"/>
      <c r="AT96" s="143"/>
      <c r="AU96" s="144"/>
      <c r="AV96" s="143"/>
      <c r="AW96" s="143"/>
      <c r="AX96" s="143"/>
      <c r="AY96" s="143"/>
      <c r="AZ96" s="143"/>
      <c r="BA96" s="143"/>
      <c r="BB96" s="143"/>
      <c r="BC96" s="143"/>
      <c r="BD96" s="143"/>
      <c r="BE96" s="144"/>
      <c r="BF96" s="143"/>
      <c r="BG96" s="95"/>
      <c r="BH96" s="95"/>
      <c r="BI96" s="95"/>
      <c r="BJ96" s="95"/>
      <c r="BK96" s="95"/>
      <c r="BL96" s="95"/>
      <c r="BM96" s="95"/>
      <c r="BN96" s="95"/>
      <c r="BO96" s="117"/>
      <c r="BP96" s="95"/>
      <c r="BQ96" s="95"/>
      <c r="BR96" s="95"/>
      <c r="BS96" s="95"/>
      <c r="BT96" s="95"/>
      <c r="BU96" s="95"/>
      <c r="BV96" s="95"/>
      <c r="BW96" s="95"/>
      <c r="BX96" s="95"/>
      <c r="BY96" s="95"/>
      <c r="BZ96" s="82" t="str">
        <f t="shared" si="19"/>
        <v/>
      </c>
      <c r="CA96" s="82" t="str">
        <f t="shared" si="20"/>
        <v/>
      </c>
      <c r="CB96" s="82" t="str">
        <f t="shared" si="21"/>
        <v/>
      </c>
      <c r="CC96" s="82" t="str">
        <f t="shared" si="22"/>
        <v/>
      </c>
      <c r="CD96" s="82" t="str">
        <f t="shared" si="23"/>
        <v/>
      </c>
      <c r="CE96" s="82" t="str">
        <f t="shared" si="24"/>
        <v/>
      </c>
      <c r="CF96" s="82" t="str">
        <f t="shared" si="25"/>
        <v/>
      </c>
      <c r="CG96" s="83" t="str">
        <f t="shared" si="26"/>
        <v/>
      </c>
      <c r="CJ96" s="85" t="str">
        <f t="shared" si="18"/>
        <v>Y</v>
      </c>
      <c r="CK96" s="85" t="str">
        <f t="shared" si="27"/>
        <v>Y</v>
      </c>
      <c r="CL96" s="85" t="str">
        <f t="shared" si="28"/>
        <v>N</v>
      </c>
      <c r="CM96" s="84" t="str">
        <f t="shared" si="29"/>
        <v/>
      </c>
    </row>
    <row r="97" spans="1:91" hidden="1" x14ac:dyDescent="0.25">
      <c r="A97" s="104" t="str">
        <f t="shared" si="17"/>
        <v xml:space="preserve"> </v>
      </c>
      <c r="B97" s="82">
        <f t="shared" si="30"/>
        <v>96</v>
      </c>
      <c r="C97" s="140"/>
      <c r="D97" s="137"/>
      <c r="E97" s="138"/>
      <c r="F97" s="139"/>
      <c r="G97" s="102"/>
      <c r="H97" s="86"/>
      <c r="I97" s="86"/>
      <c r="J97" s="86"/>
      <c r="K97" s="86"/>
      <c r="L97" s="86"/>
      <c r="M97" s="86"/>
      <c r="N97" s="86"/>
      <c r="O97" s="86"/>
      <c r="P97" s="86"/>
      <c r="Q97" s="87"/>
      <c r="R97" s="86"/>
      <c r="S97" s="86"/>
      <c r="T97" s="86"/>
      <c r="U97" s="86"/>
      <c r="V97" s="99"/>
      <c r="W97" s="142"/>
      <c r="X97" s="143"/>
      <c r="Y97" s="143"/>
      <c r="Z97" s="143"/>
      <c r="AA97" s="144"/>
      <c r="AB97" s="143"/>
      <c r="AC97" s="143"/>
      <c r="AD97" s="143"/>
      <c r="AE97" s="143"/>
      <c r="AF97" s="143"/>
      <c r="AG97" s="143"/>
      <c r="AH97" s="143"/>
      <c r="AI97" s="143"/>
      <c r="AJ97" s="143"/>
      <c r="AK97" s="144"/>
      <c r="AL97" s="143"/>
      <c r="AM97" s="143"/>
      <c r="AN97" s="143"/>
      <c r="AO97" s="143"/>
      <c r="AP97" s="143"/>
      <c r="AQ97" s="143"/>
      <c r="AR97" s="143"/>
      <c r="AS97" s="143"/>
      <c r="AT97" s="143"/>
      <c r="AU97" s="144"/>
      <c r="AV97" s="143"/>
      <c r="AW97" s="143"/>
      <c r="AX97" s="143"/>
      <c r="AY97" s="143"/>
      <c r="AZ97" s="143"/>
      <c r="BA97" s="143"/>
      <c r="BB97" s="143"/>
      <c r="BC97" s="143"/>
      <c r="BD97" s="143"/>
      <c r="BE97" s="144"/>
      <c r="BF97" s="143"/>
      <c r="BG97" s="95"/>
      <c r="BH97" s="95"/>
      <c r="BI97" s="95"/>
      <c r="BJ97" s="95"/>
      <c r="BK97" s="95"/>
      <c r="BL97" s="95"/>
      <c r="BM97" s="95"/>
      <c r="BN97" s="95"/>
      <c r="BO97" s="117"/>
      <c r="BP97" s="95"/>
      <c r="BQ97" s="95"/>
      <c r="BR97" s="95"/>
      <c r="BS97" s="95"/>
      <c r="BT97" s="95"/>
      <c r="BU97" s="95"/>
      <c r="BV97" s="95"/>
      <c r="BW97" s="95"/>
      <c r="BX97" s="95"/>
      <c r="BY97" s="95"/>
      <c r="BZ97" s="82" t="str">
        <f t="shared" si="19"/>
        <v/>
      </c>
      <c r="CA97" s="82" t="str">
        <f t="shared" si="20"/>
        <v/>
      </c>
      <c r="CB97" s="82" t="str">
        <f t="shared" si="21"/>
        <v/>
      </c>
      <c r="CC97" s="82" t="str">
        <f t="shared" si="22"/>
        <v/>
      </c>
      <c r="CD97" s="82" t="str">
        <f t="shared" si="23"/>
        <v/>
      </c>
      <c r="CE97" s="82" t="str">
        <f t="shared" si="24"/>
        <v/>
      </c>
      <c r="CF97" s="82" t="str">
        <f t="shared" si="25"/>
        <v/>
      </c>
      <c r="CG97" s="83" t="str">
        <f t="shared" si="26"/>
        <v/>
      </c>
      <c r="CJ97" s="85" t="str">
        <f t="shared" si="18"/>
        <v>Y</v>
      </c>
      <c r="CK97" s="85" t="str">
        <f t="shared" si="27"/>
        <v>Y</v>
      </c>
      <c r="CL97" s="85" t="str">
        <f t="shared" si="28"/>
        <v>N</v>
      </c>
      <c r="CM97" s="84" t="str">
        <f t="shared" si="29"/>
        <v/>
      </c>
    </row>
    <row r="98" spans="1:91" hidden="1" x14ac:dyDescent="0.25">
      <c r="A98" s="104" t="str">
        <f t="shared" si="17"/>
        <v xml:space="preserve"> </v>
      </c>
      <c r="B98" s="82">
        <f t="shared" si="30"/>
        <v>97</v>
      </c>
      <c r="C98" s="140"/>
      <c r="D98" s="137"/>
      <c r="E98" s="138"/>
      <c r="F98" s="139"/>
      <c r="G98" s="102"/>
      <c r="H98" s="86"/>
      <c r="I98" s="86"/>
      <c r="J98" s="86"/>
      <c r="K98" s="86"/>
      <c r="L98" s="86"/>
      <c r="M98" s="86"/>
      <c r="N98" s="86"/>
      <c r="O98" s="86"/>
      <c r="P98" s="86"/>
      <c r="Q98" s="87"/>
      <c r="R98" s="86"/>
      <c r="S98" s="86"/>
      <c r="T98" s="86"/>
      <c r="U98" s="86"/>
      <c r="V98" s="99"/>
      <c r="W98" s="142"/>
      <c r="X98" s="143"/>
      <c r="Y98" s="143"/>
      <c r="Z98" s="143"/>
      <c r="AA98" s="144"/>
      <c r="AB98" s="143"/>
      <c r="AC98" s="143"/>
      <c r="AD98" s="143"/>
      <c r="AE98" s="143"/>
      <c r="AF98" s="143"/>
      <c r="AG98" s="143"/>
      <c r="AH98" s="143"/>
      <c r="AI98" s="143"/>
      <c r="AJ98" s="143"/>
      <c r="AK98" s="144"/>
      <c r="AL98" s="143"/>
      <c r="AM98" s="143"/>
      <c r="AN98" s="143"/>
      <c r="AO98" s="143"/>
      <c r="AP98" s="143"/>
      <c r="AQ98" s="143"/>
      <c r="AR98" s="143"/>
      <c r="AS98" s="143"/>
      <c r="AT98" s="143"/>
      <c r="AU98" s="144"/>
      <c r="AV98" s="143"/>
      <c r="AW98" s="143"/>
      <c r="AX98" s="143"/>
      <c r="AY98" s="143"/>
      <c r="AZ98" s="143"/>
      <c r="BA98" s="143"/>
      <c r="BB98" s="143"/>
      <c r="BC98" s="143"/>
      <c r="BD98" s="143"/>
      <c r="BE98" s="144"/>
      <c r="BF98" s="143"/>
      <c r="BG98" s="95"/>
      <c r="BH98" s="95"/>
      <c r="BI98" s="95"/>
      <c r="BJ98" s="95"/>
      <c r="BK98" s="95"/>
      <c r="BL98" s="95"/>
      <c r="BM98" s="95"/>
      <c r="BN98" s="95"/>
      <c r="BO98" s="117"/>
      <c r="BP98" s="95"/>
      <c r="BQ98" s="95"/>
      <c r="BR98" s="95"/>
      <c r="BS98" s="95"/>
      <c r="BT98" s="95"/>
      <c r="BU98" s="95"/>
      <c r="BV98" s="95"/>
      <c r="BW98" s="95"/>
      <c r="BX98" s="95"/>
      <c r="BY98" s="95"/>
      <c r="BZ98" s="82" t="str">
        <f t="shared" si="19"/>
        <v/>
      </c>
      <c r="CA98" s="82" t="str">
        <f t="shared" si="20"/>
        <v/>
      </c>
      <c r="CB98" s="82" t="str">
        <f t="shared" si="21"/>
        <v/>
      </c>
      <c r="CC98" s="82" t="str">
        <f t="shared" si="22"/>
        <v/>
      </c>
      <c r="CD98" s="82" t="str">
        <f t="shared" si="23"/>
        <v/>
      </c>
      <c r="CE98" s="82" t="str">
        <f t="shared" si="24"/>
        <v/>
      </c>
      <c r="CF98" s="82" t="str">
        <f t="shared" si="25"/>
        <v/>
      </c>
      <c r="CG98" s="83" t="str">
        <f t="shared" si="26"/>
        <v/>
      </c>
      <c r="CJ98" s="85" t="str">
        <f t="shared" si="18"/>
        <v>Y</v>
      </c>
      <c r="CK98" s="85" t="str">
        <f t="shared" si="27"/>
        <v>Y</v>
      </c>
      <c r="CL98" s="85" t="str">
        <f t="shared" si="28"/>
        <v>N</v>
      </c>
      <c r="CM98" s="84" t="str">
        <f t="shared" si="29"/>
        <v/>
      </c>
    </row>
    <row r="99" spans="1:91" hidden="1" x14ac:dyDescent="0.25">
      <c r="A99" s="104" t="str">
        <f t="shared" si="17"/>
        <v xml:space="preserve"> </v>
      </c>
      <c r="B99" s="82">
        <f t="shared" si="30"/>
        <v>98</v>
      </c>
      <c r="C99" s="140"/>
      <c r="D99" s="137"/>
      <c r="E99" s="138"/>
      <c r="F99" s="139"/>
      <c r="G99" s="102"/>
      <c r="H99" s="86"/>
      <c r="I99" s="86"/>
      <c r="J99" s="86"/>
      <c r="K99" s="86"/>
      <c r="L99" s="86"/>
      <c r="M99" s="86"/>
      <c r="N99" s="86"/>
      <c r="O99" s="86"/>
      <c r="P99" s="86"/>
      <c r="Q99" s="87"/>
      <c r="R99" s="86"/>
      <c r="S99" s="86"/>
      <c r="T99" s="86"/>
      <c r="U99" s="86"/>
      <c r="V99" s="99"/>
      <c r="W99" s="142"/>
      <c r="X99" s="143"/>
      <c r="Y99" s="143"/>
      <c r="Z99" s="143"/>
      <c r="AA99" s="144"/>
      <c r="AB99" s="143"/>
      <c r="AC99" s="143"/>
      <c r="AD99" s="143"/>
      <c r="AE99" s="143"/>
      <c r="AF99" s="143"/>
      <c r="AG99" s="143"/>
      <c r="AH99" s="143"/>
      <c r="AI99" s="143"/>
      <c r="AJ99" s="143"/>
      <c r="AK99" s="144"/>
      <c r="AL99" s="143"/>
      <c r="AM99" s="143"/>
      <c r="AN99" s="143"/>
      <c r="AO99" s="143"/>
      <c r="AP99" s="143"/>
      <c r="AQ99" s="143"/>
      <c r="AR99" s="143"/>
      <c r="AS99" s="143"/>
      <c r="AT99" s="143"/>
      <c r="AU99" s="144"/>
      <c r="AV99" s="143"/>
      <c r="AW99" s="143"/>
      <c r="AX99" s="143"/>
      <c r="AY99" s="143"/>
      <c r="AZ99" s="143"/>
      <c r="BA99" s="143"/>
      <c r="BB99" s="143"/>
      <c r="BC99" s="143"/>
      <c r="BD99" s="143"/>
      <c r="BE99" s="144"/>
      <c r="BF99" s="143"/>
      <c r="BG99" s="95"/>
      <c r="BH99" s="95"/>
      <c r="BI99" s="95"/>
      <c r="BJ99" s="95"/>
      <c r="BK99" s="95"/>
      <c r="BL99" s="95"/>
      <c r="BM99" s="95"/>
      <c r="BN99" s="95"/>
      <c r="BO99" s="117"/>
      <c r="BP99" s="95"/>
      <c r="BQ99" s="95"/>
      <c r="BR99" s="95"/>
      <c r="BS99" s="95"/>
      <c r="BT99" s="95"/>
      <c r="BU99" s="95"/>
      <c r="BV99" s="95"/>
      <c r="BW99" s="95"/>
      <c r="BX99" s="95"/>
      <c r="BY99" s="95"/>
      <c r="BZ99" s="82" t="str">
        <f t="shared" si="19"/>
        <v/>
      </c>
      <c r="CA99" s="82" t="str">
        <f t="shared" si="20"/>
        <v/>
      </c>
      <c r="CB99" s="82" t="str">
        <f t="shared" si="21"/>
        <v/>
      </c>
      <c r="CC99" s="82" t="str">
        <f t="shared" si="22"/>
        <v/>
      </c>
      <c r="CD99" s="82" t="str">
        <f t="shared" si="23"/>
        <v/>
      </c>
      <c r="CE99" s="82" t="str">
        <f t="shared" si="24"/>
        <v/>
      </c>
      <c r="CF99" s="82" t="str">
        <f t="shared" si="25"/>
        <v/>
      </c>
      <c r="CG99" s="83" t="str">
        <f t="shared" si="26"/>
        <v/>
      </c>
      <c r="CJ99" s="85" t="str">
        <f t="shared" si="18"/>
        <v>Y</v>
      </c>
      <c r="CK99" s="85" t="str">
        <f t="shared" si="27"/>
        <v>Y</v>
      </c>
      <c r="CL99" s="85" t="str">
        <f t="shared" si="28"/>
        <v>N</v>
      </c>
      <c r="CM99" s="84" t="str">
        <f t="shared" si="29"/>
        <v/>
      </c>
    </row>
    <row r="100" spans="1:91" hidden="1" x14ac:dyDescent="0.25">
      <c r="A100" s="104" t="str">
        <f t="shared" si="17"/>
        <v xml:space="preserve"> </v>
      </c>
      <c r="B100" s="82">
        <f t="shared" si="30"/>
        <v>99</v>
      </c>
      <c r="C100" s="140"/>
      <c r="D100" s="137"/>
      <c r="E100" s="138"/>
      <c r="F100" s="139"/>
      <c r="G100" s="102"/>
      <c r="H100" s="86"/>
      <c r="I100" s="86"/>
      <c r="J100" s="86"/>
      <c r="K100" s="86"/>
      <c r="L100" s="86"/>
      <c r="M100" s="86"/>
      <c r="N100" s="86"/>
      <c r="O100" s="86"/>
      <c r="P100" s="86"/>
      <c r="Q100" s="87"/>
      <c r="R100" s="86"/>
      <c r="S100" s="86"/>
      <c r="T100" s="86"/>
      <c r="U100" s="86"/>
      <c r="V100" s="99"/>
      <c r="W100" s="142"/>
      <c r="X100" s="143"/>
      <c r="Y100" s="143"/>
      <c r="Z100" s="143"/>
      <c r="AA100" s="144"/>
      <c r="AB100" s="143"/>
      <c r="AC100" s="143"/>
      <c r="AD100" s="143"/>
      <c r="AE100" s="143"/>
      <c r="AF100" s="143"/>
      <c r="AG100" s="143"/>
      <c r="AH100" s="143"/>
      <c r="AI100" s="143"/>
      <c r="AJ100" s="143"/>
      <c r="AK100" s="144"/>
      <c r="AL100" s="143"/>
      <c r="AM100" s="143"/>
      <c r="AN100" s="143"/>
      <c r="AO100" s="143"/>
      <c r="AP100" s="143"/>
      <c r="AQ100" s="143"/>
      <c r="AR100" s="143"/>
      <c r="AS100" s="143"/>
      <c r="AT100" s="143"/>
      <c r="AU100" s="144"/>
      <c r="AV100" s="143"/>
      <c r="AW100" s="143"/>
      <c r="AX100" s="143"/>
      <c r="AY100" s="143"/>
      <c r="AZ100" s="143"/>
      <c r="BA100" s="143"/>
      <c r="BB100" s="143"/>
      <c r="BC100" s="143"/>
      <c r="BD100" s="143"/>
      <c r="BE100" s="144"/>
      <c r="BF100" s="143"/>
      <c r="BG100" s="95"/>
      <c r="BH100" s="95"/>
      <c r="BI100" s="95"/>
      <c r="BJ100" s="95"/>
      <c r="BK100" s="95"/>
      <c r="BL100" s="95"/>
      <c r="BM100" s="95"/>
      <c r="BN100" s="95"/>
      <c r="BO100" s="117"/>
      <c r="BP100" s="95"/>
      <c r="BQ100" s="95"/>
      <c r="BR100" s="95"/>
      <c r="BS100" s="95"/>
      <c r="BT100" s="95"/>
      <c r="BU100" s="95"/>
      <c r="BV100" s="95"/>
      <c r="BW100" s="95"/>
      <c r="BX100" s="95"/>
      <c r="BY100" s="95"/>
      <c r="BZ100" s="82" t="str">
        <f t="shared" si="19"/>
        <v/>
      </c>
      <c r="CA100" s="82" t="str">
        <f t="shared" si="20"/>
        <v/>
      </c>
      <c r="CB100" s="82" t="str">
        <f t="shared" si="21"/>
        <v/>
      </c>
      <c r="CC100" s="82" t="str">
        <f t="shared" si="22"/>
        <v/>
      </c>
      <c r="CD100" s="82" t="str">
        <f t="shared" si="23"/>
        <v/>
      </c>
      <c r="CE100" s="82" t="str">
        <f t="shared" si="24"/>
        <v/>
      </c>
      <c r="CF100" s="82" t="str">
        <f t="shared" si="25"/>
        <v/>
      </c>
      <c r="CG100" s="83" t="str">
        <f t="shared" si="26"/>
        <v/>
      </c>
      <c r="CJ100" s="85" t="str">
        <f t="shared" si="18"/>
        <v>Y</v>
      </c>
      <c r="CK100" s="85" t="str">
        <f t="shared" si="27"/>
        <v>Y</v>
      </c>
      <c r="CL100" s="85" t="str">
        <f t="shared" si="28"/>
        <v>N</v>
      </c>
      <c r="CM100" s="84" t="str">
        <f t="shared" si="29"/>
        <v/>
      </c>
    </row>
    <row r="101" spans="1:91" hidden="1" x14ac:dyDescent="0.25">
      <c r="A101" s="104" t="str">
        <f t="shared" si="17"/>
        <v xml:space="preserve"> </v>
      </c>
      <c r="B101" s="82">
        <f t="shared" si="30"/>
        <v>100</v>
      </c>
      <c r="C101" s="140"/>
      <c r="D101" s="137"/>
      <c r="E101" s="138"/>
      <c r="F101" s="139"/>
      <c r="G101" s="102"/>
      <c r="H101" s="86"/>
      <c r="I101" s="86"/>
      <c r="J101" s="86"/>
      <c r="K101" s="86"/>
      <c r="L101" s="86"/>
      <c r="M101" s="86"/>
      <c r="N101" s="86"/>
      <c r="O101" s="86"/>
      <c r="P101" s="86"/>
      <c r="Q101" s="87"/>
      <c r="R101" s="86"/>
      <c r="S101" s="86"/>
      <c r="T101" s="86"/>
      <c r="U101" s="86"/>
      <c r="V101" s="99"/>
      <c r="W101" s="142"/>
      <c r="X101" s="143"/>
      <c r="Y101" s="143"/>
      <c r="Z101" s="143"/>
      <c r="AA101" s="144"/>
      <c r="AB101" s="143"/>
      <c r="AC101" s="143"/>
      <c r="AD101" s="143"/>
      <c r="AE101" s="143"/>
      <c r="AF101" s="143"/>
      <c r="AG101" s="143"/>
      <c r="AH101" s="143"/>
      <c r="AI101" s="143"/>
      <c r="AJ101" s="143"/>
      <c r="AK101" s="144"/>
      <c r="AL101" s="143"/>
      <c r="AM101" s="143"/>
      <c r="AN101" s="143"/>
      <c r="AO101" s="143"/>
      <c r="AP101" s="143"/>
      <c r="AQ101" s="143"/>
      <c r="AR101" s="143"/>
      <c r="AS101" s="143"/>
      <c r="AT101" s="143"/>
      <c r="AU101" s="144"/>
      <c r="AV101" s="143"/>
      <c r="AW101" s="143"/>
      <c r="AX101" s="143"/>
      <c r="AY101" s="143"/>
      <c r="AZ101" s="143"/>
      <c r="BA101" s="143"/>
      <c r="BB101" s="143"/>
      <c r="BC101" s="143"/>
      <c r="BD101" s="143"/>
      <c r="BE101" s="144"/>
      <c r="BF101" s="143"/>
      <c r="BG101" s="95"/>
      <c r="BH101" s="95"/>
      <c r="BI101" s="95"/>
      <c r="BJ101" s="95"/>
      <c r="BK101" s="95"/>
      <c r="BL101" s="95"/>
      <c r="BM101" s="95"/>
      <c r="BN101" s="95"/>
      <c r="BO101" s="117"/>
      <c r="BP101" s="95"/>
      <c r="BQ101" s="95"/>
      <c r="BR101" s="95"/>
      <c r="BS101" s="95"/>
      <c r="BT101" s="95"/>
      <c r="BU101" s="95"/>
      <c r="BV101" s="95"/>
      <c r="BW101" s="95"/>
      <c r="BX101" s="95"/>
      <c r="BY101" s="95"/>
      <c r="BZ101" s="82" t="str">
        <f t="shared" si="19"/>
        <v/>
      </c>
      <c r="CA101" s="82" t="str">
        <f t="shared" si="20"/>
        <v/>
      </c>
      <c r="CB101" s="82" t="str">
        <f t="shared" si="21"/>
        <v/>
      </c>
      <c r="CC101" s="82" t="str">
        <f t="shared" si="22"/>
        <v/>
      </c>
      <c r="CD101" s="82" t="str">
        <f t="shared" si="23"/>
        <v/>
      </c>
      <c r="CE101" s="82" t="str">
        <f t="shared" si="24"/>
        <v/>
      </c>
      <c r="CF101" s="82" t="str">
        <f t="shared" si="25"/>
        <v/>
      </c>
      <c r="CG101" s="83" t="str">
        <f t="shared" si="26"/>
        <v/>
      </c>
      <c r="CJ101" s="85" t="str">
        <f t="shared" si="18"/>
        <v>Y</v>
      </c>
      <c r="CK101" s="85" t="str">
        <f t="shared" si="27"/>
        <v>Y</v>
      </c>
      <c r="CL101" s="85" t="str">
        <f t="shared" si="28"/>
        <v>N</v>
      </c>
      <c r="CM101" s="84" t="str">
        <f t="shared" si="29"/>
        <v/>
      </c>
    </row>
  </sheetData>
  <sheetProtection algorithmName="SHA-512" hashValue="96WzJKimxFY3kZa5urGnFklPEBSZAXXLZdy03pLSC3jH0GMoeSYKsV01tlTolItMtokrAjigWTyPWGe6eMPV3A==" saltValue="/pBjBgQZQ1Lxc7qshfkVog==" spinCount="100000" sheet="1" selectLockedCells="1" autoFilter="0"/>
  <autoFilter ref="A1:A101"/>
  <conditionalFormatting sqref="C2:F101">
    <cfRule type="expression" dxfId="15" priority="2">
      <formula>$CM2="no date"</formula>
    </cfRule>
  </conditionalFormatting>
  <conditionalFormatting sqref="G2:BY101">
    <cfRule type="expression" dxfId="14" priority="1">
      <formula>$CM2="no breeds"</formula>
    </cfRule>
  </conditionalFormatting>
  <dataValidations count="2">
    <dataValidation type="list" allowBlank="1" showInputMessage="1" showErrorMessage="1" sqref="F2:F101">
      <formula1>"X,x"</formula1>
    </dataValidation>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88" orientation="portrait" r:id="rId1"/>
  <ignoredErrors>
    <ignoredError sqref="CF6 A2" formulaRange="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M101"/>
  <sheetViews>
    <sheetView showGridLines="0" zoomScaleNormal="100" workbookViewId="0">
      <pane xSplit="7" ySplit="1" topLeftCell="H2" activePane="bottomRight" state="frozen"/>
      <selection pane="topRight" activeCell="H1" sqref="H1"/>
      <selection pane="bottomLeft" activeCell="A2" sqref="A2"/>
      <selection pane="bottomRight" activeCell="H2" sqref="H2"/>
    </sheetView>
  </sheetViews>
  <sheetFormatPr defaultRowHeight="12.75" x14ac:dyDescent="0.25"/>
  <cols>
    <col min="1" max="1" width="3.5703125" style="84" customWidth="1"/>
    <col min="2" max="2" width="4.42578125" style="84" customWidth="1"/>
    <col min="3" max="3" width="12.7109375" style="84" bestFit="1" customWidth="1"/>
    <col min="4" max="4" width="5.28515625" style="85" customWidth="1"/>
    <col min="5" max="5" width="23.7109375" style="84" customWidth="1"/>
    <col min="6" max="6" width="3.85546875" style="85" bestFit="1" customWidth="1"/>
    <col min="7" max="7" width="3.140625" style="84" hidden="1" customWidth="1"/>
    <col min="8" max="9" width="3.140625" style="84" customWidth="1"/>
    <col min="10" max="22" width="3.140625" style="84" hidden="1" customWidth="1"/>
    <col min="23" max="30" width="3.140625" style="85" hidden="1" customWidth="1"/>
    <col min="31" max="32" width="3.140625" style="85" customWidth="1"/>
    <col min="33" max="35" width="3.140625" style="85" hidden="1" customWidth="1"/>
    <col min="36" max="38" width="3.140625" style="85" customWidth="1"/>
    <col min="39" max="47" width="3.140625" style="85" hidden="1" customWidth="1"/>
    <col min="48" max="48" width="3.140625" style="85" customWidth="1"/>
    <col min="49" max="56" width="3.140625" style="85" hidden="1" customWidth="1"/>
    <col min="57" max="57" width="3.140625" style="85" customWidth="1"/>
    <col min="58" max="77" width="3.140625" style="85" hidden="1" customWidth="1"/>
    <col min="78" max="78" width="6.140625" style="85" hidden="1" customWidth="1"/>
    <col min="79" max="79" width="6.140625" style="85" customWidth="1"/>
    <col min="80" max="81" width="6.140625" style="85" hidden="1" customWidth="1"/>
    <col min="82" max="82" width="5.5703125" style="85" hidden="1" customWidth="1"/>
    <col min="83" max="83" width="5.28515625" style="85" hidden="1" customWidth="1"/>
    <col min="84" max="84" width="6" style="85" hidden="1" customWidth="1"/>
    <col min="85" max="85" width="5.7109375" style="80" hidden="1" customWidth="1"/>
    <col min="86" max="87" width="9.140625" style="84" hidden="1" customWidth="1"/>
    <col min="88" max="90" width="9.140625" style="85" hidden="1" customWidth="1"/>
    <col min="91" max="91" width="9.140625" style="84" hidden="1" customWidth="1"/>
    <col min="92" max="16384" width="9.140625" style="84"/>
  </cols>
  <sheetData>
    <row r="1" spans="1:91" s="80" customFormat="1" ht="65.25" customHeight="1" x14ac:dyDescent="0.25">
      <c r="A1" s="76" t="str">
        <f>IF(CI1=5050,IF(CH1="D","       Verstecken",IF(CH1="F","       Cacher","       Unhide")),IF(CH1="D","       Zeigen",IF(CH1="F", "       Montrer","       Unhide")))</f>
        <v xml:space="preserve">       Verstecken</v>
      </c>
      <c r="B1" s="77" t="str">
        <f>IF($CH$1="D","Zeile",IF($CH$1="F","Ligne","Row"))</f>
        <v>Zeile</v>
      </c>
      <c r="C1" s="77" t="str">
        <f>IF($CH$1="D","Datum",IF($CH$1="F","Date","Date"))</f>
        <v>Datum</v>
      </c>
      <c r="D1" s="96" t="str">
        <f>IF($CH$1="D","Ausstel. Nr.",IF($CH$1="F","Numéro d'expo","Show number"))</f>
        <v>Ausstel. Nr.</v>
      </c>
      <c r="E1" s="94" t="str">
        <f>IF($CH$1="D","Ort",IF($CH$1="F","Lieu","Place"))</f>
        <v>Ort</v>
      </c>
      <c r="F1" s="98" t="str">
        <f>IF($CH$1="D","Nat. Ausst.",IF($CH$1="F","Expo nationale","National show"))</f>
        <v>Nat. Ausst.</v>
      </c>
      <c r="G1" s="101" t="s">
        <v>0</v>
      </c>
      <c r="H1" s="121" t="s">
        <v>2</v>
      </c>
      <c r="I1" s="79" t="s">
        <v>3</v>
      </c>
      <c r="J1" s="79" t="s">
        <v>4</v>
      </c>
      <c r="K1" s="79" t="s">
        <v>5</v>
      </c>
      <c r="L1" s="79" t="s">
        <v>8</v>
      </c>
      <c r="M1" s="79" t="s">
        <v>6</v>
      </c>
      <c r="N1" s="79" t="s">
        <v>102</v>
      </c>
      <c r="O1" s="79" t="s">
        <v>7</v>
      </c>
      <c r="P1" s="79" t="s">
        <v>9</v>
      </c>
      <c r="Q1" s="78" t="s">
        <v>10</v>
      </c>
      <c r="R1" s="79" t="s">
        <v>11</v>
      </c>
      <c r="S1" s="79" t="s">
        <v>12</v>
      </c>
      <c r="T1" s="79" t="s">
        <v>14</v>
      </c>
      <c r="U1" s="79" t="s">
        <v>15</v>
      </c>
      <c r="V1" s="79" t="s">
        <v>16</v>
      </c>
      <c r="W1" s="111"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94" t="s">
        <v>27</v>
      </c>
      <c r="AL1" s="112" t="s">
        <v>29</v>
      </c>
      <c r="AM1" s="112" t="s">
        <v>30</v>
      </c>
      <c r="AN1" s="112" t="s">
        <v>31</v>
      </c>
      <c r="AO1" s="112" t="s">
        <v>32</v>
      </c>
      <c r="AP1" s="112" t="s">
        <v>33</v>
      </c>
      <c r="AQ1" s="112" t="s">
        <v>18</v>
      </c>
      <c r="AR1" s="112" t="s">
        <v>34</v>
      </c>
      <c r="AS1" s="112" t="s">
        <v>35</v>
      </c>
      <c r="AT1" s="112" t="s">
        <v>36</v>
      </c>
      <c r="AU1" s="94" t="s">
        <v>37</v>
      </c>
      <c r="AV1" s="112" t="s">
        <v>28</v>
      </c>
      <c r="AW1" s="112" t="s">
        <v>38</v>
      </c>
      <c r="AX1" s="112" t="s">
        <v>39</v>
      </c>
      <c r="AY1" s="112" t="s">
        <v>40</v>
      </c>
      <c r="AZ1" s="112" t="s">
        <v>1</v>
      </c>
      <c r="BA1" s="112" t="s">
        <v>41</v>
      </c>
      <c r="BB1" s="112" t="s">
        <v>42</v>
      </c>
      <c r="BC1" s="112" t="s">
        <v>43</v>
      </c>
      <c r="BD1" s="112" t="s">
        <v>44</v>
      </c>
      <c r="BE1" s="94" t="s">
        <v>66</v>
      </c>
      <c r="BF1" s="112" t="s">
        <v>45</v>
      </c>
      <c r="BG1" s="112" t="s">
        <v>48</v>
      </c>
      <c r="BH1" s="112" t="s">
        <v>49</v>
      </c>
      <c r="BI1" s="112" t="s">
        <v>67</v>
      </c>
      <c r="BJ1" s="112" t="s">
        <v>68</v>
      </c>
      <c r="BK1" s="112" t="s">
        <v>69</v>
      </c>
      <c r="BL1" s="112" t="s">
        <v>72</v>
      </c>
      <c r="BM1" s="112" t="s">
        <v>70</v>
      </c>
      <c r="BN1" s="112" t="s">
        <v>71</v>
      </c>
      <c r="BO1" s="113"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Kategorie 1</v>
      </c>
      <c r="CA1" s="106" t="str">
        <f>IF($CH$1="D","Kategorie 2",IF($CH$1="F","Catégorie 2","Category 2"))</f>
        <v>Kategorie 2</v>
      </c>
      <c r="CB1" s="94" t="str">
        <f>IF($CH$1="D","Kategorie 3",IF($CH$1="F","Catégorie 3","Category 3"))</f>
        <v>Kategorie 3</v>
      </c>
      <c r="CC1" s="94" t="str">
        <f>IF($CH$1="D","Kategorie 4",IF($CH$1="F","Catégorie 4","Category 4"))</f>
        <v>Kategorie 4</v>
      </c>
      <c r="CD1" s="96" t="s">
        <v>149</v>
      </c>
      <c r="CE1" s="96" t="s">
        <v>56</v>
      </c>
      <c r="CF1" s="96" t="s">
        <v>144</v>
      </c>
      <c r="CG1" s="97" t="s">
        <v>143</v>
      </c>
      <c r="CH1" s="92" t="str">
        <f>Summary!G10</f>
        <v>D</v>
      </c>
      <c r="CI1" s="92">
        <v>5050</v>
      </c>
      <c r="CJ1" s="93" t="s">
        <v>173</v>
      </c>
      <c r="CK1" s="93" t="s">
        <v>174</v>
      </c>
      <c r="CL1" s="92" t="s">
        <v>175</v>
      </c>
      <c r="CM1" s="80" t="s">
        <v>176</v>
      </c>
    </row>
    <row r="2" spans="1:91" x14ac:dyDescent="0.25">
      <c r="A2" s="104" t="str">
        <f>IF(COUNTA('Cat 1'!C2:BY2)&gt;0,"Hide empty rows"," ")</f>
        <v xml:space="preserve"> </v>
      </c>
      <c r="B2" s="82">
        <v>1</v>
      </c>
      <c r="C2" s="141" t="str">
        <f>IF('Cat 1'!C2="","",'Cat 1'!C2)</f>
        <v/>
      </c>
      <c r="D2" s="108" t="str">
        <f>IF('Cat 1'!D2="","",'Cat 1'!D2)</f>
        <v/>
      </c>
      <c r="E2" s="109" t="str">
        <f>IF('Cat 1'!E2="","",'Cat 1'!E2)</f>
        <v/>
      </c>
      <c r="F2" s="108" t="str">
        <f>IF('Cat 1'!F2="","",'Cat 1'!F2)</f>
        <v/>
      </c>
      <c r="G2" s="103"/>
      <c r="H2" s="145"/>
      <c r="I2" s="146"/>
      <c r="J2" s="146"/>
      <c r="K2" s="146"/>
      <c r="L2" s="146"/>
      <c r="M2" s="146"/>
      <c r="N2" s="146"/>
      <c r="O2" s="146"/>
      <c r="P2" s="146"/>
      <c r="Q2" s="147"/>
      <c r="R2" s="148"/>
      <c r="S2" s="146"/>
      <c r="T2" s="146"/>
      <c r="U2" s="146"/>
      <c r="V2" s="149"/>
      <c r="W2" s="142"/>
      <c r="X2" s="143"/>
      <c r="Y2" s="143"/>
      <c r="Z2" s="143"/>
      <c r="AA2" s="144"/>
      <c r="AB2" s="143"/>
      <c r="AC2" s="143"/>
      <c r="AD2" s="143"/>
      <c r="AE2" s="143"/>
      <c r="AF2" s="143"/>
      <c r="AG2" s="143"/>
      <c r="AH2" s="143"/>
      <c r="AI2" s="143"/>
      <c r="AJ2" s="150"/>
      <c r="AK2" s="143"/>
      <c r="AL2" s="151"/>
      <c r="AM2" s="151"/>
      <c r="AN2" s="151"/>
      <c r="AO2" s="151"/>
      <c r="AP2" s="151"/>
      <c r="AQ2" s="151"/>
      <c r="AR2" s="151"/>
      <c r="AS2" s="151"/>
      <c r="AT2" s="151"/>
      <c r="AU2" s="152"/>
      <c r="AV2" s="151"/>
      <c r="AW2" s="151"/>
      <c r="AX2" s="151"/>
      <c r="AY2" s="151"/>
      <c r="AZ2" s="151"/>
      <c r="BA2" s="151"/>
      <c r="BB2" s="151"/>
      <c r="BC2" s="151"/>
      <c r="BD2" s="153"/>
      <c r="BE2" s="143"/>
      <c r="BF2" s="95"/>
      <c r="BG2" s="95"/>
      <c r="BH2" s="95"/>
      <c r="BI2" s="95"/>
      <c r="BJ2" s="95"/>
      <c r="BK2" s="95"/>
      <c r="BL2" s="95"/>
      <c r="BM2" s="95"/>
      <c r="BN2" s="95"/>
      <c r="BO2" s="117"/>
      <c r="BP2" s="95"/>
      <c r="BQ2" s="95"/>
      <c r="BR2" s="95"/>
      <c r="BS2" s="95"/>
      <c r="BT2" s="95"/>
      <c r="BU2" s="95"/>
      <c r="BV2" s="95"/>
      <c r="BW2" s="95"/>
      <c r="BX2" s="95"/>
      <c r="BY2" s="95"/>
      <c r="BZ2" s="82" t="str">
        <f>IF(W2+AQ2+AR2+AT2+BF2=0,"",W2+AQ2+AR2+AT2+BF2)</f>
        <v/>
      </c>
      <c r="CA2" s="82" t="str">
        <f>IF(H2+I2+AE2+AF2+AJ2+AK2+AL2+AV2+BE2=0,"",H2+I2+AE2+AF2+AJ2+AK2+AL2+AV2+BE2)</f>
        <v/>
      </c>
      <c r="CB2" s="82" t="str">
        <f>IF(K2+L2+M2+N2+O2+P2+Q2+S2+V2+AB2+AC2+AD2+AH2+AI2+AM2+AW2+AX2+AY2+BB2+BC2=0,"",K2+L2+M2+N2+O2+P2+Q2+S2+V2+AB2+AC2+AD2+AH2+AI2+AM2+AW2+AX2+AY2+BB2+BC2)</f>
        <v/>
      </c>
      <c r="CC2" s="82" t="str">
        <f>IF(G2+J2+R2+T2+U2+X2+Y2+AG2+AN2+AO2+AP2+AS2+AU2+AZ2+BA2+BD2=0,"",G2+J2+R2+T2+U2+X2+Y2+AG2+AN2+AO2+AP2+AS2+AU2+AZ2+BA2+BD2)</f>
        <v/>
      </c>
      <c r="CD2" s="82" t="str">
        <f>IF(SUM(Z2:AA2)=0,"",SUM(Z2:AA2))</f>
        <v/>
      </c>
      <c r="CE2" s="82" t="str">
        <f>IF(SUM(BI2:BY2)=0,"",SUM(BI2:BY2))</f>
        <v/>
      </c>
      <c r="CF2" s="82" t="str">
        <f>IF(SUM(BG2:BH2)=0,"",SUM(BG2:BH2))</f>
        <v/>
      </c>
      <c r="CG2" s="83" t="str">
        <f>IF(SUM(BZ2:CF2)=0,"",SUM(BZ2:CF2))</f>
        <v/>
      </c>
      <c r="CJ2" s="85" t="str">
        <f>'Cat 1'!CJ2</f>
        <v>Y</v>
      </c>
      <c r="CK2" s="85" t="str">
        <f>IF(COUNTA(G2:BY2)=0,"Y","N")</f>
        <v>Y</v>
      </c>
      <c r="CL2" s="85" t="str">
        <f>IF((CJ2=CK2),"N","Y")</f>
        <v>N</v>
      </c>
      <c r="CM2" s="84" t="str">
        <f t="shared" ref="CM2:CM66" si="0">IF(CL2="Y",IF(CK2="Y","no breeds","no date"),"")</f>
        <v/>
      </c>
    </row>
    <row r="3" spans="1:91" x14ac:dyDescent="0.25">
      <c r="A3" s="104" t="str">
        <f>IF(COUNTA('Cat 1'!C3:BY3)&gt;0,"Hide empty rows"," ")</f>
        <v xml:space="preserve"> </v>
      </c>
      <c r="B3" s="82">
        <f>B2+1</f>
        <v>2</v>
      </c>
      <c r="C3" s="141" t="str">
        <f>IF('Cat 1'!C3="","",'Cat 1'!C3)</f>
        <v/>
      </c>
      <c r="D3" s="108" t="str">
        <f>IF('Cat 1'!D3="","",'Cat 1'!D3)</f>
        <v/>
      </c>
      <c r="E3" s="109" t="str">
        <f>IF('Cat 1'!E3="","",'Cat 1'!E3)</f>
        <v/>
      </c>
      <c r="F3" s="108" t="str">
        <f>IF('Cat 1'!F3="","",'Cat 1'!F3)</f>
        <v/>
      </c>
      <c r="G3" s="103"/>
      <c r="H3" s="145"/>
      <c r="I3" s="146"/>
      <c r="J3" s="146"/>
      <c r="K3" s="146"/>
      <c r="L3" s="146"/>
      <c r="M3" s="146"/>
      <c r="N3" s="146"/>
      <c r="O3" s="146"/>
      <c r="P3" s="146"/>
      <c r="Q3" s="147"/>
      <c r="R3" s="146"/>
      <c r="S3" s="146"/>
      <c r="T3" s="146"/>
      <c r="U3" s="146"/>
      <c r="V3" s="149"/>
      <c r="W3" s="142"/>
      <c r="X3" s="143"/>
      <c r="Y3" s="143"/>
      <c r="Z3" s="143"/>
      <c r="AA3" s="144"/>
      <c r="AB3" s="143"/>
      <c r="AC3" s="143"/>
      <c r="AD3" s="143"/>
      <c r="AE3" s="143"/>
      <c r="AF3" s="143"/>
      <c r="AG3" s="143"/>
      <c r="AH3" s="143"/>
      <c r="AI3" s="143"/>
      <c r="AJ3" s="150"/>
      <c r="AK3" s="143"/>
      <c r="AL3" s="143"/>
      <c r="AM3" s="143"/>
      <c r="AN3" s="143"/>
      <c r="AO3" s="143"/>
      <c r="AP3" s="143"/>
      <c r="AQ3" s="143"/>
      <c r="AR3" s="143"/>
      <c r="AS3" s="143"/>
      <c r="AT3" s="143"/>
      <c r="AU3" s="144"/>
      <c r="AV3" s="143"/>
      <c r="AW3" s="143"/>
      <c r="AX3" s="143"/>
      <c r="AY3" s="143"/>
      <c r="AZ3" s="143"/>
      <c r="BA3" s="143"/>
      <c r="BB3" s="143"/>
      <c r="BC3" s="143"/>
      <c r="BD3" s="150"/>
      <c r="BE3" s="143"/>
      <c r="BF3" s="95"/>
      <c r="BG3" s="95"/>
      <c r="BH3" s="95"/>
      <c r="BI3" s="95"/>
      <c r="BJ3" s="95"/>
      <c r="BK3" s="95"/>
      <c r="BL3" s="95"/>
      <c r="BM3" s="95"/>
      <c r="BN3" s="95"/>
      <c r="BO3" s="117"/>
      <c r="BP3" s="95"/>
      <c r="BQ3" s="95"/>
      <c r="BR3" s="95"/>
      <c r="BS3" s="95"/>
      <c r="BT3" s="95"/>
      <c r="BU3" s="95"/>
      <c r="BV3" s="95"/>
      <c r="BW3" s="95"/>
      <c r="BX3" s="95"/>
      <c r="BY3" s="95"/>
      <c r="BZ3" s="82" t="str">
        <f t="shared" ref="BZ3:BZ66" si="1">IF(W3+AQ3+AR3+AT3+BF3=0,"",W3+AQ3+AR3+AT3+BF3)</f>
        <v/>
      </c>
      <c r="CA3" s="82" t="str">
        <f t="shared" ref="CA3:CA66" si="2">IF(H3+I3+AE3+AF3+AJ3+AK3+AL3+AV3+BE3=0,"",H3+I3+AE3+AF3+AJ3+AK3+AL3+AV3+BE3)</f>
        <v/>
      </c>
      <c r="CB3" s="82" t="str">
        <f t="shared" ref="CB3:CB66" si="3">IF(K3+L3+M3+N3+O3+P3+Q3+S3+V3+AB3+AC3+AD3+AH3+AI3+AM3+AW3+AX3+AY3+BB3+BC3=0,"",K3+L3+M3+N3+O3+P3+Q3+S3+V3+AB3+AC3+AD3+AH3+AI3+AM3+AW3+AX3+AY3+BB3+BC3)</f>
        <v/>
      </c>
      <c r="CC3" s="82" t="str">
        <f t="shared" ref="CC3:CC66" si="4">IF(G3+J3+R3+T3+U3+X3+Y3+AG3+AN3+AO3+AP3+AS3+AU3+AZ3+BA3+BD3=0,"",G3+J3+R3+T3+U3+X3+Y3+AG3+AN3+AO3+AP3+AS3+AU3+AZ3+BA3+BD3)</f>
        <v/>
      </c>
      <c r="CD3" s="82" t="str">
        <f t="shared" ref="CD3:CD66" si="5">IF(SUM(Z3:AA3)=0,"",SUM(Z3:AA3))</f>
        <v/>
      </c>
      <c r="CE3" s="82" t="str">
        <f t="shared" ref="CE3:CE66" si="6">IF(SUM(BI3:BY3)=0,"",SUM(BI3:BY3))</f>
        <v/>
      </c>
      <c r="CF3" s="82" t="str">
        <f t="shared" ref="CF3:CF66" si="7">IF(SUM(BG3:BH3)=0,"",SUM(BG3:BH3))</f>
        <v/>
      </c>
      <c r="CG3" s="83" t="str">
        <f t="shared" ref="CG3:CG66" si="8">IF(SUM(BZ3:CF3)=0,"",SUM(BZ3:CF3))</f>
        <v/>
      </c>
      <c r="CJ3" s="85" t="str">
        <f>'Cat 1'!CJ3</f>
        <v>Y</v>
      </c>
      <c r="CK3" s="85" t="str">
        <f t="shared" ref="CK3:CK66" si="9">IF(COUNTA(G3:BY3)=0,"Y","N")</f>
        <v>Y</v>
      </c>
      <c r="CL3" s="85" t="str">
        <f t="shared" ref="CL3:CL66" si="10">IF((CJ3=CK3),"N","Y")</f>
        <v>N</v>
      </c>
      <c r="CM3" s="84" t="str">
        <f t="shared" si="0"/>
        <v/>
      </c>
    </row>
    <row r="4" spans="1:91" x14ac:dyDescent="0.25">
      <c r="A4" s="104" t="str">
        <f>IF(COUNTA('Cat 1'!C4:BY4)&gt;0,"Hide empty rows"," ")</f>
        <v xml:space="preserve"> </v>
      </c>
      <c r="B4" s="82">
        <f t="shared" ref="B4:B67" si="11">B3+1</f>
        <v>3</v>
      </c>
      <c r="C4" s="141" t="str">
        <f>IF('Cat 1'!C4="","",'Cat 1'!C4)</f>
        <v/>
      </c>
      <c r="D4" s="108" t="str">
        <f>IF('Cat 1'!D4="","",'Cat 1'!D4)</f>
        <v/>
      </c>
      <c r="E4" s="109" t="str">
        <f>IF('Cat 1'!E4="","",'Cat 1'!E4)</f>
        <v/>
      </c>
      <c r="F4" s="108" t="str">
        <f>IF('Cat 1'!F4="","",'Cat 1'!F4)</f>
        <v/>
      </c>
      <c r="G4" s="103"/>
      <c r="H4" s="145"/>
      <c r="I4" s="146"/>
      <c r="J4" s="146"/>
      <c r="K4" s="146"/>
      <c r="L4" s="146"/>
      <c r="M4" s="146"/>
      <c r="N4" s="146"/>
      <c r="O4" s="146"/>
      <c r="P4" s="146"/>
      <c r="Q4" s="147"/>
      <c r="R4" s="146"/>
      <c r="S4" s="146"/>
      <c r="T4" s="146"/>
      <c r="U4" s="146"/>
      <c r="V4" s="149"/>
      <c r="W4" s="142"/>
      <c r="X4" s="143"/>
      <c r="Y4" s="143"/>
      <c r="Z4" s="143"/>
      <c r="AA4" s="144"/>
      <c r="AB4" s="143"/>
      <c r="AC4" s="143"/>
      <c r="AD4" s="143"/>
      <c r="AE4" s="143"/>
      <c r="AF4" s="143"/>
      <c r="AG4" s="143"/>
      <c r="AH4" s="143"/>
      <c r="AI4" s="143"/>
      <c r="AJ4" s="150"/>
      <c r="AK4" s="143"/>
      <c r="AL4" s="143"/>
      <c r="AM4" s="143"/>
      <c r="AN4" s="143"/>
      <c r="AO4" s="143"/>
      <c r="AP4" s="143"/>
      <c r="AQ4" s="143"/>
      <c r="AR4" s="143"/>
      <c r="AS4" s="143"/>
      <c r="AT4" s="143"/>
      <c r="AU4" s="144"/>
      <c r="AV4" s="143"/>
      <c r="AW4" s="143"/>
      <c r="AX4" s="143"/>
      <c r="AY4" s="143"/>
      <c r="AZ4" s="143"/>
      <c r="BA4" s="143"/>
      <c r="BB4" s="143"/>
      <c r="BC4" s="143"/>
      <c r="BD4" s="150"/>
      <c r="BE4" s="143"/>
      <c r="BF4" s="95"/>
      <c r="BG4" s="95"/>
      <c r="BH4" s="95"/>
      <c r="BI4" s="95"/>
      <c r="BJ4" s="95"/>
      <c r="BK4" s="95"/>
      <c r="BL4" s="95"/>
      <c r="BM4" s="95"/>
      <c r="BN4" s="95"/>
      <c r="BO4" s="117"/>
      <c r="BP4" s="95"/>
      <c r="BQ4" s="95"/>
      <c r="BR4" s="95"/>
      <c r="BS4" s="95"/>
      <c r="BT4" s="95"/>
      <c r="BU4" s="95"/>
      <c r="BV4" s="95"/>
      <c r="BW4" s="95"/>
      <c r="BX4" s="95"/>
      <c r="BY4" s="95"/>
      <c r="BZ4" s="82" t="str">
        <f t="shared" si="1"/>
        <v/>
      </c>
      <c r="CA4" s="82" t="str">
        <f t="shared" si="2"/>
        <v/>
      </c>
      <c r="CB4" s="82" t="str">
        <f t="shared" si="3"/>
        <v/>
      </c>
      <c r="CC4" s="82" t="str">
        <f t="shared" si="4"/>
        <v/>
      </c>
      <c r="CD4" s="82" t="str">
        <f t="shared" si="5"/>
        <v/>
      </c>
      <c r="CE4" s="82" t="str">
        <f t="shared" si="6"/>
        <v/>
      </c>
      <c r="CF4" s="82" t="str">
        <f t="shared" si="7"/>
        <v/>
      </c>
      <c r="CG4" s="83" t="str">
        <f t="shared" si="8"/>
        <v/>
      </c>
      <c r="CJ4" s="85" t="str">
        <f>'Cat 1'!CJ4</f>
        <v>Y</v>
      </c>
      <c r="CK4" s="85" t="str">
        <f t="shared" si="9"/>
        <v>Y</v>
      </c>
      <c r="CL4" s="85" t="str">
        <f t="shared" si="10"/>
        <v>N</v>
      </c>
      <c r="CM4" s="84" t="str">
        <f t="shared" si="0"/>
        <v/>
      </c>
    </row>
    <row r="5" spans="1:91" x14ac:dyDescent="0.25">
      <c r="A5" s="104" t="str">
        <f>IF(COUNTA('Cat 1'!C5:BY5)&gt;0,"Hide empty rows"," ")</f>
        <v xml:space="preserve"> </v>
      </c>
      <c r="B5" s="82">
        <f t="shared" si="11"/>
        <v>4</v>
      </c>
      <c r="C5" s="141" t="str">
        <f>IF('Cat 1'!C5="","",'Cat 1'!C5)</f>
        <v/>
      </c>
      <c r="D5" s="108" t="str">
        <f>IF('Cat 1'!D5="","",'Cat 1'!D5)</f>
        <v/>
      </c>
      <c r="E5" s="109" t="str">
        <f>IF('Cat 1'!E5="","",'Cat 1'!E5)</f>
        <v/>
      </c>
      <c r="F5" s="108" t="str">
        <f>IF('Cat 1'!F5="","",'Cat 1'!F5)</f>
        <v/>
      </c>
      <c r="G5" s="103"/>
      <c r="H5" s="145"/>
      <c r="I5" s="146"/>
      <c r="J5" s="146"/>
      <c r="K5" s="146"/>
      <c r="L5" s="146"/>
      <c r="M5" s="146"/>
      <c r="N5" s="146"/>
      <c r="O5" s="146"/>
      <c r="P5" s="146"/>
      <c r="Q5" s="147"/>
      <c r="R5" s="146"/>
      <c r="S5" s="146"/>
      <c r="T5" s="146"/>
      <c r="U5" s="146"/>
      <c r="V5" s="149"/>
      <c r="W5" s="142"/>
      <c r="X5" s="143"/>
      <c r="Y5" s="143"/>
      <c r="Z5" s="143"/>
      <c r="AA5" s="144"/>
      <c r="AB5" s="143"/>
      <c r="AC5" s="143"/>
      <c r="AD5" s="143"/>
      <c r="AE5" s="143"/>
      <c r="AF5" s="143"/>
      <c r="AG5" s="143"/>
      <c r="AH5" s="143"/>
      <c r="AI5" s="143"/>
      <c r="AJ5" s="150"/>
      <c r="AK5" s="143"/>
      <c r="AL5" s="143"/>
      <c r="AM5" s="143"/>
      <c r="AN5" s="143"/>
      <c r="AO5" s="143"/>
      <c r="AP5" s="143"/>
      <c r="AQ5" s="143"/>
      <c r="AR5" s="143"/>
      <c r="AS5" s="143"/>
      <c r="AT5" s="143"/>
      <c r="AU5" s="144"/>
      <c r="AV5" s="143"/>
      <c r="AW5" s="143"/>
      <c r="AX5" s="143"/>
      <c r="AY5" s="143"/>
      <c r="AZ5" s="143"/>
      <c r="BA5" s="143"/>
      <c r="BB5" s="143"/>
      <c r="BC5" s="143"/>
      <c r="BD5" s="150"/>
      <c r="BE5" s="143"/>
      <c r="BF5" s="95"/>
      <c r="BG5" s="95"/>
      <c r="BH5" s="95"/>
      <c r="BI5" s="95"/>
      <c r="BJ5" s="95"/>
      <c r="BK5" s="95"/>
      <c r="BL5" s="95"/>
      <c r="BM5" s="95"/>
      <c r="BN5" s="95"/>
      <c r="BO5" s="117"/>
      <c r="BP5" s="95"/>
      <c r="BQ5" s="95"/>
      <c r="BR5" s="95"/>
      <c r="BS5" s="95"/>
      <c r="BT5" s="95"/>
      <c r="BU5" s="95"/>
      <c r="BV5" s="95"/>
      <c r="BW5" s="95"/>
      <c r="BX5" s="95"/>
      <c r="BY5" s="95"/>
      <c r="BZ5" s="82" t="str">
        <f t="shared" si="1"/>
        <v/>
      </c>
      <c r="CA5" s="82" t="str">
        <f t="shared" si="2"/>
        <v/>
      </c>
      <c r="CB5" s="82" t="str">
        <f t="shared" si="3"/>
        <v/>
      </c>
      <c r="CC5" s="82" t="str">
        <f t="shared" si="4"/>
        <v/>
      </c>
      <c r="CD5" s="82" t="str">
        <f t="shared" si="5"/>
        <v/>
      </c>
      <c r="CE5" s="82" t="str">
        <f t="shared" si="6"/>
        <v/>
      </c>
      <c r="CF5" s="82" t="str">
        <f t="shared" si="7"/>
        <v/>
      </c>
      <c r="CG5" s="83" t="str">
        <f t="shared" si="8"/>
        <v/>
      </c>
      <c r="CJ5" s="85" t="str">
        <f>'Cat 1'!CJ5</f>
        <v>Y</v>
      </c>
      <c r="CK5" s="85" t="str">
        <f t="shared" si="9"/>
        <v>Y</v>
      </c>
      <c r="CL5" s="85" t="str">
        <f t="shared" si="10"/>
        <v>N</v>
      </c>
      <c r="CM5" s="84" t="str">
        <f t="shared" si="0"/>
        <v/>
      </c>
    </row>
    <row r="6" spans="1:91" x14ac:dyDescent="0.25">
      <c r="A6" s="104" t="str">
        <f>IF(COUNTA('Cat 1'!C6:BY6)&gt;0,"Hide empty rows"," ")</f>
        <v xml:space="preserve"> </v>
      </c>
      <c r="B6" s="82">
        <f t="shared" si="11"/>
        <v>5</v>
      </c>
      <c r="C6" s="141" t="str">
        <f>IF('Cat 1'!C6="","",'Cat 1'!C6)</f>
        <v/>
      </c>
      <c r="D6" s="108" t="str">
        <f>IF('Cat 1'!D6="","",'Cat 1'!D6)</f>
        <v/>
      </c>
      <c r="E6" s="109" t="str">
        <f>IF('Cat 1'!E6="","",'Cat 1'!E6)</f>
        <v/>
      </c>
      <c r="F6" s="108" t="str">
        <f>IF('Cat 1'!F6="","",'Cat 1'!F6)</f>
        <v/>
      </c>
      <c r="G6" s="103"/>
      <c r="H6" s="145"/>
      <c r="I6" s="146"/>
      <c r="J6" s="146"/>
      <c r="K6" s="146"/>
      <c r="L6" s="146"/>
      <c r="M6" s="146"/>
      <c r="N6" s="146"/>
      <c r="O6" s="146"/>
      <c r="P6" s="146"/>
      <c r="Q6" s="147"/>
      <c r="R6" s="146"/>
      <c r="S6" s="146"/>
      <c r="T6" s="146"/>
      <c r="U6" s="146"/>
      <c r="V6" s="149"/>
      <c r="W6" s="142"/>
      <c r="X6" s="143"/>
      <c r="Y6" s="143"/>
      <c r="Z6" s="143"/>
      <c r="AA6" s="144"/>
      <c r="AB6" s="143"/>
      <c r="AC6" s="143"/>
      <c r="AD6" s="143"/>
      <c r="AE6" s="143"/>
      <c r="AF6" s="143"/>
      <c r="AG6" s="143"/>
      <c r="AH6" s="143"/>
      <c r="AI6" s="143"/>
      <c r="AJ6" s="150"/>
      <c r="AK6" s="143"/>
      <c r="AL6" s="143"/>
      <c r="AM6" s="143"/>
      <c r="AN6" s="143"/>
      <c r="AO6" s="143"/>
      <c r="AP6" s="143"/>
      <c r="AQ6" s="143"/>
      <c r="AR6" s="143"/>
      <c r="AS6" s="143"/>
      <c r="AT6" s="143"/>
      <c r="AU6" s="144"/>
      <c r="AV6" s="143"/>
      <c r="AW6" s="143"/>
      <c r="AX6" s="143"/>
      <c r="AY6" s="143"/>
      <c r="AZ6" s="143"/>
      <c r="BA6" s="143"/>
      <c r="BB6" s="143"/>
      <c r="BC6" s="143"/>
      <c r="BD6" s="150"/>
      <c r="BE6" s="143"/>
      <c r="BF6" s="95"/>
      <c r="BG6" s="95"/>
      <c r="BH6" s="95"/>
      <c r="BI6" s="95"/>
      <c r="BJ6" s="95"/>
      <c r="BK6" s="95"/>
      <c r="BL6" s="95"/>
      <c r="BM6" s="95"/>
      <c r="BN6" s="95"/>
      <c r="BO6" s="117"/>
      <c r="BP6" s="95"/>
      <c r="BQ6" s="95"/>
      <c r="BR6" s="95"/>
      <c r="BS6" s="95"/>
      <c r="BT6" s="95"/>
      <c r="BU6" s="95"/>
      <c r="BV6" s="95"/>
      <c r="BW6" s="95"/>
      <c r="BX6" s="95"/>
      <c r="BY6" s="95"/>
      <c r="BZ6" s="82" t="str">
        <f t="shared" si="1"/>
        <v/>
      </c>
      <c r="CA6" s="82" t="str">
        <f t="shared" si="2"/>
        <v/>
      </c>
      <c r="CB6" s="82" t="str">
        <f t="shared" si="3"/>
        <v/>
      </c>
      <c r="CC6" s="82" t="str">
        <f t="shared" si="4"/>
        <v/>
      </c>
      <c r="CD6" s="82" t="str">
        <f t="shared" si="5"/>
        <v/>
      </c>
      <c r="CE6" s="82" t="str">
        <f t="shared" si="6"/>
        <v/>
      </c>
      <c r="CF6" s="82" t="str">
        <f t="shared" si="7"/>
        <v/>
      </c>
      <c r="CG6" s="83" t="str">
        <f t="shared" si="8"/>
        <v/>
      </c>
      <c r="CJ6" s="85" t="str">
        <f>'Cat 1'!CJ6</f>
        <v>Y</v>
      </c>
      <c r="CK6" s="85" t="str">
        <f t="shared" si="9"/>
        <v>Y</v>
      </c>
      <c r="CL6" s="85" t="str">
        <f t="shared" si="10"/>
        <v>N</v>
      </c>
      <c r="CM6" s="84" t="str">
        <f t="shared" si="0"/>
        <v/>
      </c>
    </row>
    <row r="7" spans="1:91" x14ac:dyDescent="0.25">
      <c r="A7" s="104" t="str">
        <f>IF(COUNTA('Cat 1'!C7:BY7)&gt;0,"Hide empty rows"," ")</f>
        <v xml:space="preserve"> </v>
      </c>
      <c r="B7" s="82">
        <f t="shared" si="11"/>
        <v>6</v>
      </c>
      <c r="C7" s="141" t="str">
        <f>IF('Cat 1'!C7="","",'Cat 1'!C7)</f>
        <v/>
      </c>
      <c r="D7" s="108" t="str">
        <f>IF('Cat 1'!D7="","",'Cat 1'!D7)</f>
        <v/>
      </c>
      <c r="E7" s="109" t="str">
        <f>IF('Cat 1'!E7="","",'Cat 1'!E7)</f>
        <v/>
      </c>
      <c r="F7" s="108" t="str">
        <f>IF('Cat 1'!F7="","",'Cat 1'!F7)</f>
        <v/>
      </c>
      <c r="G7" s="103"/>
      <c r="H7" s="145"/>
      <c r="I7" s="146"/>
      <c r="J7" s="146"/>
      <c r="K7" s="146"/>
      <c r="L7" s="146"/>
      <c r="M7" s="146"/>
      <c r="N7" s="146"/>
      <c r="O7" s="146"/>
      <c r="P7" s="146"/>
      <c r="Q7" s="147"/>
      <c r="R7" s="146"/>
      <c r="S7" s="146"/>
      <c r="T7" s="146"/>
      <c r="U7" s="146"/>
      <c r="V7" s="149"/>
      <c r="W7" s="142"/>
      <c r="X7" s="143"/>
      <c r="Y7" s="143"/>
      <c r="Z7" s="143"/>
      <c r="AA7" s="144"/>
      <c r="AB7" s="143"/>
      <c r="AC7" s="143"/>
      <c r="AD7" s="143"/>
      <c r="AE7" s="143"/>
      <c r="AF7" s="143"/>
      <c r="AG7" s="143"/>
      <c r="AH7" s="143"/>
      <c r="AI7" s="143"/>
      <c r="AJ7" s="150"/>
      <c r="AK7" s="143"/>
      <c r="AL7" s="143"/>
      <c r="AM7" s="143"/>
      <c r="AN7" s="143"/>
      <c r="AO7" s="143"/>
      <c r="AP7" s="143"/>
      <c r="AQ7" s="143"/>
      <c r="AR7" s="143"/>
      <c r="AS7" s="143"/>
      <c r="AT7" s="143"/>
      <c r="AU7" s="144"/>
      <c r="AV7" s="143"/>
      <c r="AW7" s="143"/>
      <c r="AX7" s="143"/>
      <c r="AY7" s="143"/>
      <c r="AZ7" s="143"/>
      <c r="BA7" s="143"/>
      <c r="BB7" s="143"/>
      <c r="BC7" s="143"/>
      <c r="BD7" s="150"/>
      <c r="BE7" s="143"/>
      <c r="BF7" s="95"/>
      <c r="BG7" s="95"/>
      <c r="BH7" s="95"/>
      <c r="BI7" s="95"/>
      <c r="BJ7" s="95"/>
      <c r="BK7" s="95"/>
      <c r="BL7" s="95"/>
      <c r="BM7" s="95"/>
      <c r="BN7" s="95"/>
      <c r="BO7" s="117"/>
      <c r="BP7" s="95"/>
      <c r="BQ7" s="95"/>
      <c r="BR7" s="95"/>
      <c r="BS7" s="95"/>
      <c r="BT7" s="95"/>
      <c r="BU7" s="95"/>
      <c r="BV7" s="95"/>
      <c r="BW7" s="95"/>
      <c r="BX7" s="95"/>
      <c r="BY7" s="95"/>
      <c r="BZ7" s="82" t="str">
        <f t="shared" si="1"/>
        <v/>
      </c>
      <c r="CA7" s="82" t="str">
        <f t="shared" si="2"/>
        <v/>
      </c>
      <c r="CB7" s="82" t="str">
        <f t="shared" si="3"/>
        <v/>
      </c>
      <c r="CC7" s="82" t="str">
        <f t="shared" si="4"/>
        <v/>
      </c>
      <c r="CD7" s="82" t="str">
        <f t="shared" si="5"/>
        <v/>
      </c>
      <c r="CE7" s="82" t="str">
        <f t="shared" si="6"/>
        <v/>
      </c>
      <c r="CF7" s="82" t="str">
        <f t="shared" si="7"/>
        <v/>
      </c>
      <c r="CG7" s="83" t="str">
        <f t="shared" si="8"/>
        <v/>
      </c>
      <c r="CJ7" s="85" t="str">
        <f>'Cat 1'!CJ7</f>
        <v>Y</v>
      </c>
      <c r="CK7" s="85" t="str">
        <f t="shared" si="9"/>
        <v>Y</v>
      </c>
      <c r="CL7" s="85" t="str">
        <f t="shared" si="10"/>
        <v>N</v>
      </c>
      <c r="CM7" s="84" t="str">
        <f t="shared" si="0"/>
        <v/>
      </c>
    </row>
    <row r="8" spans="1:91" x14ac:dyDescent="0.25">
      <c r="A8" s="104" t="str">
        <f>IF(COUNTA('Cat 1'!C8:BY8)&gt;0,"Hide empty rows"," ")</f>
        <v xml:space="preserve"> </v>
      </c>
      <c r="B8" s="82">
        <f t="shared" si="11"/>
        <v>7</v>
      </c>
      <c r="C8" s="141" t="str">
        <f>IF('Cat 1'!C8="","",'Cat 1'!C8)</f>
        <v/>
      </c>
      <c r="D8" s="108" t="str">
        <f>IF('Cat 1'!D8="","",'Cat 1'!D8)</f>
        <v/>
      </c>
      <c r="E8" s="109" t="str">
        <f>IF('Cat 1'!E8="","",'Cat 1'!E8)</f>
        <v/>
      </c>
      <c r="F8" s="108" t="str">
        <f>IF('Cat 1'!F8="","",'Cat 1'!F8)</f>
        <v/>
      </c>
      <c r="G8" s="103"/>
      <c r="H8" s="145"/>
      <c r="I8" s="146"/>
      <c r="J8" s="146"/>
      <c r="K8" s="146"/>
      <c r="L8" s="146"/>
      <c r="M8" s="146"/>
      <c r="N8" s="146"/>
      <c r="O8" s="146"/>
      <c r="P8" s="146"/>
      <c r="Q8" s="147"/>
      <c r="R8" s="146"/>
      <c r="S8" s="146"/>
      <c r="T8" s="146"/>
      <c r="U8" s="146"/>
      <c r="V8" s="149"/>
      <c r="W8" s="142"/>
      <c r="X8" s="143"/>
      <c r="Y8" s="143"/>
      <c r="Z8" s="143"/>
      <c r="AA8" s="144"/>
      <c r="AB8" s="143"/>
      <c r="AC8" s="143"/>
      <c r="AD8" s="143"/>
      <c r="AE8" s="143"/>
      <c r="AF8" s="143"/>
      <c r="AG8" s="143"/>
      <c r="AH8" s="143"/>
      <c r="AI8" s="143"/>
      <c r="AJ8" s="150"/>
      <c r="AK8" s="143"/>
      <c r="AL8" s="143"/>
      <c r="AM8" s="143"/>
      <c r="AN8" s="143"/>
      <c r="AO8" s="143"/>
      <c r="AP8" s="143"/>
      <c r="AQ8" s="143"/>
      <c r="AR8" s="143"/>
      <c r="AS8" s="143"/>
      <c r="AT8" s="143"/>
      <c r="AU8" s="144"/>
      <c r="AV8" s="143"/>
      <c r="AW8" s="143"/>
      <c r="AX8" s="143"/>
      <c r="AY8" s="143"/>
      <c r="AZ8" s="143"/>
      <c r="BA8" s="143"/>
      <c r="BB8" s="143"/>
      <c r="BC8" s="143"/>
      <c r="BD8" s="150"/>
      <c r="BE8" s="143"/>
      <c r="BF8" s="95"/>
      <c r="BG8" s="95"/>
      <c r="BH8" s="95"/>
      <c r="BI8" s="95"/>
      <c r="BJ8" s="95"/>
      <c r="BK8" s="95"/>
      <c r="BL8" s="95"/>
      <c r="BM8" s="95"/>
      <c r="BN8" s="95"/>
      <c r="BO8" s="117"/>
      <c r="BP8" s="95"/>
      <c r="BQ8" s="95"/>
      <c r="BR8" s="95"/>
      <c r="BS8" s="95"/>
      <c r="BT8" s="95"/>
      <c r="BU8" s="95"/>
      <c r="BV8" s="95"/>
      <c r="BW8" s="95"/>
      <c r="BX8" s="95"/>
      <c r="BY8" s="95"/>
      <c r="BZ8" s="82" t="str">
        <f t="shared" si="1"/>
        <v/>
      </c>
      <c r="CA8" s="82" t="str">
        <f t="shared" si="2"/>
        <v/>
      </c>
      <c r="CB8" s="82" t="str">
        <f t="shared" si="3"/>
        <v/>
      </c>
      <c r="CC8" s="82" t="str">
        <f t="shared" si="4"/>
        <v/>
      </c>
      <c r="CD8" s="82" t="str">
        <f t="shared" si="5"/>
        <v/>
      </c>
      <c r="CE8" s="82" t="str">
        <f t="shared" si="6"/>
        <v/>
      </c>
      <c r="CF8" s="82" t="str">
        <f t="shared" si="7"/>
        <v/>
      </c>
      <c r="CG8" s="83" t="str">
        <f t="shared" si="8"/>
        <v/>
      </c>
      <c r="CJ8" s="85" t="str">
        <f>'Cat 1'!CJ8</f>
        <v>Y</v>
      </c>
      <c r="CK8" s="85" t="str">
        <f t="shared" si="9"/>
        <v>Y</v>
      </c>
      <c r="CL8" s="85" t="str">
        <f t="shared" si="10"/>
        <v>N</v>
      </c>
      <c r="CM8" s="84" t="str">
        <f t="shared" si="0"/>
        <v/>
      </c>
    </row>
    <row r="9" spans="1:91" x14ac:dyDescent="0.25">
      <c r="A9" s="104" t="str">
        <f>IF(COUNTA('Cat 1'!C9:BY9)&gt;0,"Hide empty rows"," ")</f>
        <v xml:space="preserve"> </v>
      </c>
      <c r="B9" s="82">
        <f t="shared" si="11"/>
        <v>8</v>
      </c>
      <c r="C9" s="141" t="str">
        <f>IF('Cat 1'!C9="","",'Cat 1'!C9)</f>
        <v/>
      </c>
      <c r="D9" s="108" t="str">
        <f>IF('Cat 1'!D9="","",'Cat 1'!D9)</f>
        <v/>
      </c>
      <c r="E9" s="109" t="str">
        <f>IF('Cat 1'!E9="","",'Cat 1'!E9)</f>
        <v/>
      </c>
      <c r="F9" s="108" t="str">
        <f>IF('Cat 1'!F9="","",'Cat 1'!F9)</f>
        <v/>
      </c>
      <c r="G9" s="103"/>
      <c r="H9" s="145"/>
      <c r="I9" s="146"/>
      <c r="J9" s="146"/>
      <c r="K9" s="146"/>
      <c r="L9" s="146"/>
      <c r="M9" s="146"/>
      <c r="N9" s="146"/>
      <c r="O9" s="146"/>
      <c r="P9" s="146"/>
      <c r="Q9" s="147"/>
      <c r="R9" s="146"/>
      <c r="S9" s="146"/>
      <c r="T9" s="146"/>
      <c r="U9" s="146"/>
      <c r="V9" s="149"/>
      <c r="W9" s="142"/>
      <c r="X9" s="143"/>
      <c r="Y9" s="143"/>
      <c r="Z9" s="143"/>
      <c r="AA9" s="144"/>
      <c r="AB9" s="143"/>
      <c r="AC9" s="143"/>
      <c r="AD9" s="143"/>
      <c r="AE9" s="143"/>
      <c r="AF9" s="143"/>
      <c r="AG9" s="143"/>
      <c r="AH9" s="143"/>
      <c r="AI9" s="143"/>
      <c r="AJ9" s="150"/>
      <c r="AK9" s="143"/>
      <c r="AL9" s="143"/>
      <c r="AM9" s="143"/>
      <c r="AN9" s="143"/>
      <c r="AO9" s="143"/>
      <c r="AP9" s="143"/>
      <c r="AQ9" s="143"/>
      <c r="AR9" s="143"/>
      <c r="AS9" s="143"/>
      <c r="AT9" s="143"/>
      <c r="AU9" s="144"/>
      <c r="AV9" s="143"/>
      <c r="AW9" s="143"/>
      <c r="AX9" s="143"/>
      <c r="AY9" s="143"/>
      <c r="AZ9" s="143"/>
      <c r="BA9" s="143"/>
      <c r="BB9" s="143"/>
      <c r="BC9" s="143"/>
      <c r="BD9" s="150"/>
      <c r="BE9" s="143"/>
      <c r="BF9" s="95"/>
      <c r="BG9" s="95"/>
      <c r="BH9" s="95"/>
      <c r="BI9" s="95"/>
      <c r="BJ9" s="95"/>
      <c r="BK9" s="95"/>
      <c r="BL9" s="95"/>
      <c r="BM9" s="95"/>
      <c r="BN9" s="95"/>
      <c r="BO9" s="117"/>
      <c r="BP9" s="95"/>
      <c r="BQ9" s="95"/>
      <c r="BR9" s="95"/>
      <c r="BS9" s="95"/>
      <c r="BT9" s="95"/>
      <c r="BU9" s="95"/>
      <c r="BV9" s="95"/>
      <c r="BW9" s="95"/>
      <c r="BX9" s="95"/>
      <c r="BY9" s="95"/>
      <c r="BZ9" s="82" t="str">
        <f t="shared" si="1"/>
        <v/>
      </c>
      <c r="CA9" s="82" t="str">
        <f t="shared" si="2"/>
        <v/>
      </c>
      <c r="CB9" s="82" t="str">
        <f t="shared" si="3"/>
        <v/>
      </c>
      <c r="CC9" s="82" t="str">
        <f t="shared" si="4"/>
        <v/>
      </c>
      <c r="CD9" s="82" t="str">
        <f t="shared" si="5"/>
        <v/>
      </c>
      <c r="CE9" s="82" t="str">
        <f t="shared" si="6"/>
        <v/>
      </c>
      <c r="CF9" s="82" t="str">
        <f t="shared" si="7"/>
        <v/>
      </c>
      <c r="CG9" s="83" t="str">
        <f t="shared" si="8"/>
        <v/>
      </c>
      <c r="CJ9" s="85" t="str">
        <f>'Cat 1'!CJ9</f>
        <v>Y</v>
      </c>
      <c r="CK9" s="85" t="str">
        <f t="shared" si="9"/>
        <v>Y</v>
      </c>
      <c r="CL9" s="85" t="str">
        <f t="shared" si="10"/>
        <v>N</v>
      </c>
      <c r="CM9" s="84" t="str">
        <f t="shared" si="0"/>
        <v/>
      </c>
    </row>
    <row r="10" spans="1:91" x14ac:dyDescent="0.25">
      <c r="A10" s="104" t="str">
        <f>IF(COUNTA('Cat 1'!C10:BY10)&gt;0,"Hide empty rows"," ")</f>
        <v xml:space="preserve"> </v>
      </c>
      <c r="B10" s="82">
        <f t="shared" si="11"/>
        <v>9</v>
      </c>
      <c r="C10" s="141" t="str">
        <f>IF('Cat 1'!C10="","",'Cat 1'!C10)</f>
        <v/>
      </c>
      <c r="D10" s="108" t="str">
        <f>IF('Cat 1'!D10="","",'Cat 1'!D10)</f>
        <v/>
      </c>
      <c r="E10" s="109" t="str">
        <f>IF('Cat 1'!E10="","",'Cat 1'!E10)</f>
        <v/>
      </c>
      <c r="F10" s="108" t="str">
        <f>IF('Cat 1'!F10="","",'Cat 1'!F10)</f>
        <v/>
      </c>
      <c r="G10" s="103"/>
      <c r="H10" s="145"/>
      <c r="I10" s="146"/>
      <c r="J10" s="146"/>
      <c r="K10" s="146"/>
      <c r="L10" s="146"/>
      <c r="M10" s="146"/>
      <c r="N10" s="146"/>
      <c r="O10" s="146"/>
      <c r="P10" s="146"/>
      <c r="Q10" s="147"/>
      <c r="R10" s="146"/>
      <c r="S10" s="146"/>
      <c r="T10" s="146"/>
      <c r="U10" s="146"/>
      <c r="V10" s="149"/>
      <c r="W10" s="142"/>
      <c r="X10" s="143"/>
      <c r="Y10" s="143"/>
      <c r="Z10" s="143"/>
      <c r="AA10" s="144"/>
      <c r="AB10" s="143"/>
      <c r="AC10" s="143"/>
      <c r="AD10" s="143"/>
      <c r="AE10" s="143"/>
      <c r="AF10" s="143"/>
      <c r="AG10" s="143"/>
      <c r="AH10" s="143"/>
      <c r="AI10" s="143"/>
      <c r="AJ10" s="150"/>
      <c r="AK10" s="143"/>
      <c r="AL10" s="143"/>
      <c r="AM10" s="143"/>
      <c r="AN10" s="143"/>
      <c r="AO10" s="143"/>
      <c r="AP10" s="143"/>
      <c r="AQ10" s="143"/>
      <c r="AR10" s="143"/>
      <c r="AS10" s="143"/>
      <c r="AT10" s="143"/>
      <c r="AU10" s="144"/>
      <c r="AV10" s="143"/>
      <c r="AW10" s="143"/>
      <c r="AX10" s="143"/>
      <c r="AY10" s="143"/>
      <c r="AZ10" s="143"/>
      <c r="BA10" s="143"/>
      <c r="BB10" s="143"/>
      <c r="BC10" s="143"/>
      <c r="BD10" s="150"/>
      <c r="BE10" s="143"/>
      <c r="BF10" s="95"/>
      <c r="BG10" s="95"/>
      <c r="BH10" s="95"/>
      <c r="BI10" s="95"/>
      <c r="BJ10" s="95"/>
      <c r="BK10" s="95"/>
      <c r="BL10" s="95"/>
      <c r="BM10" s="95"/>
      <c r="BN10" s="95"/>
      <c r="BO10" s="117"/>
      <c r="BP10" s="95"/>
      <c r="BQ10" s="95"/>
      <c r="BR10" s="95"/>
      <c r="BS10" s="95"/>
      <c r="BT10" s="95"/>
      <c r="BU10" s="95"/>
      <c r="BV10" s="95"/>
      <c r="BW10" s="95"/>
      <c r="BX10" s="95"/>
      <c r="BY10" s="95"/>
      <c r="BZ10" s="82" t="str">
        <f t="shared" si="1"/>
        <v/>
      </c>
      <c r="CA10" s="82" t="str">
        <f t="shared" si="2"/>
        <v/>
      </c>
      <c r="CB10" s="82" t="str">
        <f t="shared" si="3"/>
        <v/>
      </c>
      <c r="CC10" s="82" t="str">
        <f t="shared" si="4"/>
        <v/>
      </c>
      <c r="CD10" s="82" t="str">
        <f t="shared" si="5"/>
        <v/>
      </c>
      <c r="CE10" s="82" t="str">
        <f t="shared" si="6"/>
        <v/>
      </c>
      <c r="CF10" s="82" t="str">
        <f t="shared" si="7"/>
        <v/>
      </c>
      <c r="CG10" s="83" t="str">
        <f t="shared" si="8"/>
        <v/>
      </c>
      <c r="CJ10" s="85" t="str">
        <f>'Cat 1'!CJ10</f>
        <v>Y</v>
      </c>
      <c r="CK10" s="85" t="str">
        <f t="shared" si="9"/>
        <v>Y</v>
      </c>
      <c r="CL10" s="85" t="str">
        <f t="shared" si="10"/>
        <v>N</v>
      </c>
      <c r="CM10" s="84" t="str">
        <f t="shared" si="0"/>
        <v/>
      </c>
    </row>
    <row r="11" spans="1:91" x14ac:dyDescent="0.25">
      <c r="A11" s="104" t="str">
        <f>IF(COUNTA('Cat 1'!C11:BY11)&gt;0,"Hide empty rows"," ")</f>
        <v xml:space="preserve"> </v>
      </c>
      <c r="B11" s="82">
        <f t="shared" si="11"/>
        <v>10</v>
      </c>
      <c r="C11" s="141" t="str">
        <f>IF('Cat 1'!C11="","",'Cat 1'!C11)</f>
        <v/>
      </c>
      <c r="D11" s="108" t="str">
        <f>IF('Cat 1'!D11="","",'Cat 1'!D11)</f>
        <v/>
      </c>
      <c r="E11" s="109" t="str">
        <f>IF('Cat 1'!E11="","",'Cat 1'!E11)</f>
        <v/>
      </c>
      <c r="F11" s="108" t="str">
        <f>IF('Cat 1'!F11="","",'Cat 1'!F11)</f>
        <v/>
      </c>
      <c r="G11" s="103"/>
      <c r="H11" s="145"/>
      <c r="I11" s="146"/>
      <c r="J11" s="146"/>
      <c r="K11" s="146"/>
      <c r="L11" s="146"/>
      <c r="M11" s="146"/>
      <c r="N11" s="146"/>
      <c r="O11" s="146"/>
      <c r="P11" s="146"/>
      <c r="Q11" s="147"/>
      <c r="R11" s="146"/>
      <c r="S11" s="146"/>
      <c r="T11" s="146"/>
      <c r="U11" s="146"/>
      <c r="V11" s="149"/>
      <c r="W11" s="142"/>
      <c r="X11" s="143"/>
      <c r="Y11" s="143"/>
      <c r="Z11" s="143"/>
      <c r="AA11" s="144"/>
      <c r="AB11" s="143"/>
      <c r="AC11" s="143"/>
      <c r="AD11" s="143"/>
      <c r="AE11" s="143"/>
      <c r="AF11" s="143"/>
      <c r="AG11" s="143"/>
      <c r="AH11" s="143"/>
      <c r="AI11" s="143"/>
      <c r="AJ11" s="150"/>
      <c r="AK11" s="143"/>
      <c r="AL11" s="143"/>
      <c r="AM11" s="143"/>
      <c r="AN11" s="143"/>
      <c r="AO11" s="143"/>
      <c r="AP11" s="143"/>
      <c r="AQ11" s="143"/>
      <c r="AR11" s="143"/>
      <c r="AS11" s="143"/>
      <c r="AT11" s="143"/>
      <c r="AU11" s="144"/>
      <c r="AV11" s="143"/>
      <c r="AW11" s="143"/>
      <c r="AX11" s="143"/>
      <c r="AY11" s="143"/>
      <c r="AZ11" s="143"/>
      <c r="BA11" s="143"/>
      <c r="BB11" s="143"/>
      <c r="BC11" s="143"/>
      <c r="BD11" s="150"/>
      <c r="BE11" s="143"/>
      <c r="BF11" s="95"/>
      <c r="BG11" s="95"/>
      <c r="BH11" s="95"/>
      <c r="BI11" s="95"/>
      <c r="BJ11" s="95"/>
      <c r="BK11" s="95"/>
      <c r="BL11" s="95"/>
      <c r="BM11" s="95"/>
      <c r="BN11" s="95"/>
      <c r="BO11" s="117"/>
      <c r="BP11" s="95"/>
      <c r="BQ11" s="95"/>
      <c r="BR11" s="95"/>
      <c r="BS11" s="95"/>
      <c r="BT11" s="95"/>
      <c r="BU11" s="95"/>
      <c r="BV11" s="95"/>
      <c r="BW11" s="95"/>
      <c r="BX11" s="95"/>
      <c r="BY11" s="95"/>
      <c r="BZ11" s="82" t="str">
        <f t="shared" si="1"/>
        <v/>
      </c>
      <c r="CA11" s="82" t="str">
        <f t="shared" si="2"/>
        <v/>
      </c>
      <c r="CB11" s="82" t="str">
        <f t="shared" si="3"/>
        <v/>
      </c>
      <c r="CC11" s="82" t="str">
        <f t="shared" si="4"/>
        <v/>
      </c>
      <c r="CD11" s="82" t="str">
        <f t="shared" si="5"/>
        <v/>
      </c>
      <c r="CE11" s="82" t="str">
        <f t="shared" si="6"/>
        <v/>
      </c>
      <c r="CF11" s="82" t="str">
        <f t="shared" si="7"/>
        <v/>
      </c>
      <c r="CG11" s="83" t="str">
        <f t="shared" si="8"/>
        <v/>
      </c>
      <c r="CJ11" s="85" t="str">
        <f>'Cat 1'!CJ11</f>
        <v>Y</v>
      </c>
      <c r="CK11" s="85" t="str">
        <f t="shared" si="9"/>
        <v>Y</v>
      </c>
      <c r="CL11" s="85" t="str">
        <f t="shared" si="10"/>
        <v>N</v>
      </c>
      <c r="CM11" s="84" t="str">
        <f t="shared" si="0"/>
        <v/>
      </c>
    </row>
    <row r="12" spans="1:91" x14ac:dyDescent="0.25">
      <c r="A12" s="104" t="str">
        <f>IF(COUNTA('Cat 1'!C12:BY12)&gt;0,"Hide empty rows"," ")</f>
        <v xml:space="preserve"> </v>
      </c>
      <c r="B12" s="82">
        <f t="shared" si="11"/>
        <v>11</v>
      </c>
      <c r="C12" s="141" t="str">
        <f>IF('Cat 1'!C12="","",'Cat 1'!C12)</f>
        <v/>
      </c>
      <c r="D12" s="108" t="str">
        <f>IF('Cat 1'!D12="","",'Cat 1'!D12)</f>
        <v/>
      </c>
      <c r="E12" s="109" t="str">
        <f>IF('Cat 1'!E12="","",'Cat 1'!E12)</f>
        <v/>
      </c>
      <c r="F12" s="108" t="str">
        <f>IF('Cat 1'!F12="","",'Cat 1'!F12)</f>
        <v/>
      </c>
      <c r="G12" s="103"/>
      <c r="H12" s="145"/>
      <c r="I12" s="146"/>
      <c r="J12" s="146"/>
      <c r="K12" s="146"/>
      <c r="L12" s="146"/>
      <c r="M12" s="146"/>
      <c r="N12" s="146"/>
      <c r="O12" s="146"/>
      <c r="P12" s="146"/>
      <c r="Q12" s="147"/>
      <c r="R12" s="146"/>
      <c r="S12" s="146"/>
      <c r="T12" s="146"/>
      <c r="U12" s="146"/>
      <c r="V12" s="149"/>
      <c r="W12" s="142"/>
      <c r="X12" s="143"/>
      <c r="Y12" s="143"/>
      <c r="Z12" s="143"/>
      <c r="AA12" s="144"/>
      <c r="AB12" s="143"/>
      <c r="AC12" s="143"/>
      <c r="AD12" s="143"/>
      <c r="AE12" s="143"/>
      <c r="AF12" s="143"/>
      <c r="AG12" s="143"/>
      <c r="AH12" s="143"/>
      <c r="AI12" s="143"/>
      <c r="AJ12" s="150"/>
      <c r="AK12" s="143"/>
      <c r="AL12" s="143"/>
      <c r="AM12" s="143"/>
      <c r="AN12" s="143"/>
      <c r="AO12" s="143"/>
      <c r="AP12" s="143"/>
      <c r="AQ12" s="143"/>
      <c r="AR12" s="143"/>
      <c r="AS12" s="143"/>
      <c r="AT12" s="143"/>
      <c r="AU12" s="144"/>
      <c r="AV12" s="143"/>
      <c r="AW12" s="143"/>
      <c r="AX12" s="143"/>
      <c r="AY12" s="143"/>
      <c r="AZ12" s="143"/>
      <c r="BA12" s="143"/>
      <c r="BB12" s="143"/>
      <c r="BC12" s="143"/>
      <c r="BD12" s="150"/>
      <c r="BE12" s="143"/>
      <c r="BF12" s="95"/>
      <c r="BG12" s="95"/>
      <c r="BH12" s="95"/>
      <c r="BI12" s="95"/>
      <c r="BJ12" s="95"/>
      <c r="BK12" s="95"/>
      <c r="BL12" s="95"/>
      <c r="BM12" s="95"/>
      <c r="BN12" s="95"/>
      <c r="BO12" s="117"/>
      <c r="BP12" s="95"/>
      <c r="BQ12" s="95"/>
      <c r="BR12" s="95"/>
      <c r="BS12" s="95"/>
      <c r="BT12" s="95"/>
      <c r="BU12" s="95"/>
      <c r="BV12" s="95"/>
      <c r="BW12" s="95"/>
      <c r="BX12" s="95"/>
      <c r="BY12" s="95"/>
      <c r="BZ12" s="82" t="str">
        <f t="shared" si="1"/>
        <v/>
      </c>
      <c r="CA12" s="82" t="str">
        <f t="shared" si="2"/>
        <v/>
      </c>
      <c r="CB12" s="82" t="str">
        <f t="shared" si="3"/>
        <v/>
      </c>
      <c r="CC12" s="82" t="str">
        <f t="shared" si="4"/>
        <v/>
      </c>
      <c r="CD12" s="82" t="str">
        <f t="shared" si="5"/>
        <v/>
      </c>
      <c r="CE12" s="82" t="str">
        <f t="shared" si="6"/>
        <v/>
      </c>
      <c r="CF12" s="82" t="str">
        <f t="shared" si="7"/>
        <v/>
      </c>
      <c r="CG12" s="83" t="str">
        <f t="shared" si="8"/>
        <v/>
      </c>
      <c r="CJ12" s="85" t="str">
        <f>'Cat 1'!CJ12</f>
        <v>Y</v>
      </c>
      <c r="CK12" s="85" t="str">
        <f t="shared" si="9"/>
        <v>Y</v>
      </c>
      <c r="CL12" s="85" t="str">
        <f t="shared" si="10"/>
        <v>N</v>
      </c>
      <c r="CM12" s="84" t="str">
        <f t="shared" si="0"/>
        <v/>
      </c>
    </row>
    <row r="13" spans="1:91" x14ac:dyDescent="0.25">
      <c r="A13" s="104" t="str">
        <f>IF(COUNTA('Cat 1'!C13:BY13)&gt;0,"Hide empty rows"," ")</f>
        <v xml:space="preserve"> </v>
      </c>
      <c r="B13" s="82">
        <f t="shared" si="11"/>
        <v>12</v>
      </c>
      <c r="C13" s="141" t="str">
        <f>IF('Cat 1'!C13="","",'Cat 1'!C13)</f>
        <v/>
      </c>
      <c r="D13" s="108" t="str">
        <f>IF('Cat 1'!D13="","",'Cat 1'!D13)</f>
        <v/>
      </c>
      <c r="E13" s="109" t="str">
        <f>IF('Cat 1'!E13="","",'Cat 1'!E13)</f>
        <v/>
      </c>
      <c r="F13" s="108" t="str">
        <f>IF('Cat 1'!F13="","",'Cat 1'!F13)</f>
        <v/>
      </c>
      <c r="G13" s="103"/>
      <c r="H13" s="145"/>
      <c r="I13" s="146"/>
      <c r="J13" s="146"/>
      <c r="K13" s="146"/>
      <c r="L13" s="146"/>
      <c r="M13" s="146"/>
      <c r="N13" s="146"/>
      <c r="O13" s="146"/>
      <c r="P13" s="146"/>
      <c r="Q13" s="147"/>
      <c r="R13" s="146"/>
      <c r="S13" s="146"/>
      <c r="T13" s="146"/>
      <c r="U13" s="146"/>
      <c r="V13" s="149"/>
      <c r="W13" s="142"/>
      <c r="X13" s="143"/>
      <c r="Y13" s="143"/>
      <c r="Z13" s="143"/>
      <c r="AA13" s="144"/>
      <c r="AB13" s="143"/>
      <c r="AC13" s="143"/>
      <c r="AD13" s="143"/>
      <c r="AE13" s="143"/>
      <c r="AF13" s="143"/>
      <c r="AG13" s="143"/>
      <c r="AH13" s="143"/>
      <c r="AI13" s="143"/>
      <c r="AJ13" s="150"/>
      <c r="AK13" s="143"/>
      <c r="AL13" s="143"/>
      <c r="AM13" s="143"/>
      <c r="AN13" s="143"/>
      <c r="AO13" s="143"/>
      <c r="AP13" s="143"/>
      <c r="AQ13" s="143"/>
      <c r="AR13" s="143"/>
      <c r="AS13" s="143"/>
      <c r="AT13" s="143"/>
      <c r="AU13" s="144"/>
      <c r="AV13" s="143"/>
      <c r="AW13" s="143"/>
      <c r="AX13" s="143"/>
      <c r="AY13" s="143"/>
      <c r="AZ13" s="143"/>
      <c r="BA13" s="143"/>
      <c r="BB13" s="143"/>
      <c r="BC13" s="143"/>
      <c r="BD13" s="150"/>
      <c r="BE13" s="143"/>
      <c r="BF13" s="95"/>
      <c r="BG13" s="95"/>
      <c r="BH13" s="95"/>
      <c r="BI13" s="95"/>
      <c r="BJ13" s="95"/>
      <c r="BK13" s="95"/>
      <c r="BL13" s="95"/>
      <c r="BM13" s="95"/>
      <c r="BN13" s="95"/>
      <c r="BO13" s="117"/>
      <c r="BP13" s="95"/>
      <c r="BQ13" s="95"/>
      <c r="BR13" s="95"/>
      <c r="BS13" s="95"/>
      <c r="BT13" s="95"/>
      <c r="BU13" s="95"/>
      <c r="BV13" s="95"/>
      <c r="BW13" s="95"/>
      <c r="BX13" s="95"/>
      <c r="BY13" s="95"/>
      <c r="BZ13" s="82" t="str">
        <f t="shared" si="1"/>
        <v/>
      </c>
      <c r="CA13" s="82" t="str">
        <f t="shared" si="2"/>
        <v/>
      </c>
      <c r="CB13" s="82" t="str">
        <f t="shared" si="3"/>
        <v/>
      </c>
      <c r="CC13" s="82" t="str">
        <f t="shared" si="4"/>
        <v/>
      </c>
      <c r="CD13" s="82" t="str">
        <f t="shared" si="5"/>
        <v/>
      </c>
      <c r="CE13" s="82" t="str">
        <f t="shared" si="6"/>
        <v/>
      </c>
      <c r="CF13" s="82" t="str">
        <f t="shared" si="7"/>
        <v/>
      </c>
      <c r="CG13" s="83" t="str">
        <f t="shared" si="8"/>
        <v/>
      </c>
      <c r="CJ13" s="85" t="str">
        <f>'Cat 1'!CJ13</f>
        <v>Y</v>
      </c>
      <c r="CK13" s="85" t="str">
        <f t="shared" si="9"/>
        <v>Y</v>
      </c>
      <c r="CL13" s="85" t="str">
        <f t="shared" si="10"/>
        <v>N</v>
      </c>
      <c r="CM13" s="84" t="str">
        <f t="shared" si="0"/>
        <v/>
      </c>
    </row>
    <row r="14" spans="1:91" x14ac:dyDescent="0.25">
      <c r="A14" s="104" t="str">
        <f>IF(COUNTA('Cat 1'!C14:BY14)&gt;0,"Hide empty rows"," ")</f>
        <v xml:space="preserve"> </v>
      </c>
      <c r="B14" s="82">
        <f t="shared" si="11"/>
        <v>13</v>
      </c>
      <c r="C14" s="141" t="str">
        <f>IF('Cat 1'!C14="","",'Cat 1'!C14)</f>
        <v/>
      </c>
      <c r="D14" s="108" t="str">
        <f>IF('Cat 1'!D14="","",'Cat 1'!D14)</f>
        <v/>
      </c>
      <c r="E14" s="109" t="str">
        <f>IF('Cat 1'!E14="","",'Cat 1'!E14)</f>
        <v/>
      </c>
      <c r="F14" s="108" t="str">
        <f>IF('Cat 1'!F14="","",'Cat 1'!F14)</f>
        <v/>
      </c>
      <c r="G14" s="103"/>
      <c r="H14" s="145"/>
      <c r="I14" s="146"/>
      <c r="J14" s="146"/>
      <c r="K14" s="146"/>
      <c r="L14" s="146"/>
      <c r="M14" s="146"/>
      <c r="N14" s="146"/>
      <c r="O14" s="146"/>
      <c r="P14" s="146"/>
      <c r="Q14" s="147"/>
      <c r="R14" s="146"/>
      <c r="S14" s="146"/>
      <c r="T14" s="146"/>
      <c r="U14" s="146"/>
      <c r="V14" s="149"/>
      <c r="W14" s="142"/>
      <c r="X14" s="143"/>
      <c r="Y14" s="143"/>
      <c r="Z14" s="143"/>
      <c r="AA14" s="144"/>
      <c r="AB14" s="143"/>
      <c r="AC14" s="143"/>
      <c r="AD14" s="143"/>
      <c r="AE14" s="143"/>
      <c r="AF14" s="143"/>
      <c r="AG14" s="143"/>
      <c r="AH14" s="143"/>
      <c r="AI14" s="143"/>
      <c r="AJ14" s="150"/>
      <c r="AK14" s="143"/>
      <c r="AL14" s="143"/>
      <c r="AM14" s="143"/>
      <c r="AN14" s="143"/>
      <c r="AO14" s="143"/>
      <c r="AP14" s="143"/>
      <c r="AQ14" s="143"/>
      <c r="AR14" s="143"/>
      <c r="AS14" s="143"/>
      <c r="AT14" s="143"/>
      <c r="AU14" s="144"/>
      <c r="AV14" s="143"/>
      <c r="AW14" s="143"/>
      <c r="AX14" s="143"/>
      <c r="AY14" s="143"/>
      <c r="AZ14" s="143"/>
      <c r="BA14" s="143"/>
      <c r="BB14" s="143"/>
      <c r="BC14" s="143"/>
      <c r="BD14" s="150"/>
      <c r="BE14" s="143"/>
      <c r="BF14" s="95"/>
      <c r="BG14" s="95"/>
      <c r="BH14" s="95"/>
      <c r="BI14" s="95"/>
      <c r="BJ14" s="95"/>
      <c r="BK14" s="95"/>
      <c r="BL14" s="95"/>
      <c r="BM14" s="95"/>
      <c r="BN14" s="95"/>
      <c r="BO14" s="117"/>
      <c r="BP14" s="95"/>
      <c r="BQ14" s="95"/>
      <c r="BR14" s="95"/>
      <c r="BS14" s="95"/>
      <c r="BT14" s="95"/>
      <c r="BU14" s="95"/>
      <c r="BV14" s="95"/>
      <c r="BW14" s="95"/>
      <c r="BX14" s="95"/>
      <c r="BY14" s="95"/>
      <c r="BZ14" s="82" t="str">
        <f t="shared" si="1"/>
        <v/>
      </c>
      <c r="CA14" s="82" t="str">
        <f t="shared" si="2"/>
        <v/>
      </c>
      <c r="CB14" s="82" t="str">
        <f t="shared" si="3"/>
        <v/>
      </c>
      <c r="CC14" s="82" t="str">
        <f t="shared" si="4"/>
        <v/>
      </c>
      <c r="CD14" s="82" t="str">
        <f t="shared" si="5"/>
        <v/>
      </c>
      <c r="CE14" s="82" t="str">
        <f t="shared" si="6"/>
        <v/>
      </c>
      <c r="CF14" s="82" t="str">
        <f t="shared" si="7"/>
        <v/>
      </c>
      <c r="CG14" s="83" t="str">
        <f t="shared" si="8"/>
        <v/>
      </c>
      <c r="CJ14" s="85" t="str">
        <f>'Cat 1'!CJ14</f>
        <v>Y</v>
      </c>
      <c r="CK14" s="85" t="str">
        <f t="shared" si="9"/>
        <v>Y</v>
      </c>
      <c r="CL14" s="85" t="str">
        <f t="shared" si="10"/>
        <v>N</v>
      </c>
      <c r="CM14" s="84" t="str">
        <f t="shared" si="0"/>
        <v/>
      </c>
    </row>
    <row r="15" spans="1:91" x14ac:dyDescent="0.25">
      <c r="A15" s="104" t="str">
        <f>IF(COUNTA('Cat 1'!C15:BY15)&gt;0,"Hide empty rows"," ")</f>
        <v xml:space="preserve"> </v>
      </c>
      <c r="B15" s="82">
        <f t="shared" si="11"/>
        <v>14</v>
      </c>
      <c r="C15" s="141" t="str">
        <f>IF('Cat 1'!C15="","",'Cat 1'!C15)</f>
        <v/>
      </c>
      <c r="D15" s="108" t="str">
        <f>IF('Cat 1'!D15="","",'Cat 1'!D15)</f>
        <v/>
      </c>
      <c r="E15" s="109" t="str">
        <f>IF('Cat 1'!E15="","",'Cat 1'!E15)</f>
        <v/>
      </c>
      <c r="F15" s="108" t="str">
        <f>IF('Cat 1'!F15="","",'Cat 1'!F15)</f>
        <v/>
      </c>
      <c r="G15" s="103"/>
      <c r="H15" s="145"/>
      <c r="I15" s="146"/>
      <c r="J15" s="146"/>
      <c r="K15" s="146"/>
      <c r="L15" s="146"/>
      <c r="M15" s="146"/>
      <c r="N15" s="146"/>
      <c r="O15" s="146"/>
      <c r="P15" s="146"/>
      <c r="Q15" s="147"/>
      <c r="R15" s="146"/>
      <c r="S15" s="146"/>
      <c r="T15" s="146"/>
      <c r="U15" s="146"/>
      <c r="V15" s="149"/>
      <c r="W15" s="142"/>
      <c r="X15" s="143"/>
      <c r="Y15" s="143"/>
      <c r="Z15" s="143"/>
      <c r="AA15" s="144"/>
      <c r="AB15" s="143"/>
      <c r="AC15" s="143"/>
      <c r="AD15" s="143"/>
      <c r="AE15" s="143"/>
      <c r="AF15" s="143"/>
      <c r="AG15" s="143"/>
      <c r="AH15" s="143"/>
      <c r="AI15" s="143"/>
      <c r="AJ15" s="150"/>
      <c r="AK15" s="143"/>
      <c r="AL15" s="143"/>
      <c r="AM15" s="143"/>
      <c r="AN15" s="143"/>
      <c r="AO15" s="143"/>
      <c r="AP15" s="143"/>
      <c r="AQ15" s="143"/>
      <c r="AR15" s="143"/>
      <c r="AS15" s="143"/>
      <c r="AT15" s="143"/>
      <c r="AU15" s="144"/>
      <c r="AV15" s="143"/>
      <c r="AW15" s="143"/>
      <c r="AX15" s="143"/>
      <c r="AY15" s="143"/>
      <c r="AZ15" s="143"/>
      <c r="BA15" s="143"/>
      <c r="BB15" s="143"/>
      <c r="BC15" s="143"/>
      <c r="BD15" s="150"/>
      <c r="BE15" s="143"/>
      <c r="BF15" s="95"/>
      <c r="BG15" s="95"/>
      <c r="BH15" s="95"/>
      <c r="BI15" s="95"/>
      <c r="BJ15" s="95"/>
      <c r="BK15" s="95"/>
      <c r="BL15" s="95"/>
      <c r="BM15" s="95"/>
      <c r="BN15" s="95"/>
      <c r="BO15" s="117"/>
      <c r="BP15" s="95"/>
      <c r="BQ15" s="95"/>
      <c r="BR15" s="95"/>
      <c r="BS15" s="95"/>
      <c r="BT15" s="95"/>
      <c r="BU15" s="95"/>
      <c r="BV15" s="95"/>
      <c r="BW15" s="95"/>
      <c r="BX15" s="95"/>
      <c r="BY15" s="95"/>
      <c r="BZ15" s="82" t="str">
        <f t="shared" si="1"/>
        <v/>
      </c>
      <c r="CA15" s="82" t="str">
        <f t="shared" si="2"/>
        <v/>
      </c>
      <c r="CB15" s="82" t="str">
        <f t="shared" si="3"/>
        <v/>
      </c>
      <c r="CC15" s="82" t="str">
        <f t="shared" si="4"/>
        <v/>
      </c>
      <c r="CD15" s="82" t="str">
        <f t="shared" si="5"/>
        <v/>
      </c>
      <c r="CE15" s="82" t="str">
        <f t="shared" si="6"/>
        <v/>
      </c>
      <c r="CF15" s="82" t="str">
        <f t="shared" si="7"/>
        <v/>
      </c>
      <c r="CG15" s="83" t="str">
        <f t="shared" si="8"/>
        <v/>
      </c>
      <c r="CJ15" s="85" t="str">
        <f>'Cat 1'!CJ15</f>
        <v>Y</v>
      </c>
      <c r="CK15" s="85" t="str">
        <f t="shared" si="9"/>
        <v>Y</v>
      </c>
      <c r="CL15" s="85" t="str">
        <f t="shared" si="10"/>
        <v>N</v>
      </c>
      <c r="CM15" s="84" t="str">
        <f t="shared" si="0"/>
        <v/>
      </c>
    </row>
    <row r="16" spans="1:91" x14ac:dyDescent="0.25">
      <c r="A16" s="104" t="str">
        <f>IF(COUNTA('Cat 1'!C16:BY16)&gt;0,"Hide empty rows"," ")</f>
        <v xml:space="preserve"> </v>
      </c>
      <c r="B16" s="82">
        <f t="shared" si="11"/>
        <v>15</v>
      </c>
      <c r="C16" s="141" t="str">
        <f>IF('Cat 1'!C16="","",'Cat 1'!C16)</f>
        <v/>
      </c>
      <c r="D16" s="108" t="str">
        <f>IF('Cat 1'!D16="","",'Cat 1'!D16)</f>
        <v/>
      </c>
      <c r="E16" s="109" t="str">
        <f>IF('Cat 1'!E16="","",'Cat 1'!E16)</f>
        <v/>
      </c>
      <c r="F16" s="108" t="str">
        <f>IF('Cat 1'!F16="","",'Cat 1'!F16)</f>
        <v/>
      </c>
      <c r="G16" s="103"/>
      <c r="H16" s="145"/>
      <c r="I16" s="146"/>
      <c r="J16" s="146"/>
      <c r="K16" s="146"/>
      <c r="L16" s="146"/>
      <c r="M16" s="146"/>
      <c r="N16" s="146"/>
      <c r="O16" s="146"/>
      <c r="P16" s="146"/>
      <c r="Q16" s="147"/>
      <c r="R16" s="146"/>
      <c r="S16" s="146"/>
      <c r="T16" s="146"/>
      <c r="U16" s="146"/>
      <c r="V16" s="149"/>
      <c r="W16" s="142"/>
      <c r="X16" s="143"/>
      <c r="Y16" s="143"/>
      <c r="Z16" s="143"/>
      <c r="AA16" s="144"/>
      <c r="AB16" s="143"/>
      <c r="AC16" s="143"/>
      <c r="AD16" s="143"/>
      <c r="AE16" s="143"/>
      <c r="AF16" s="143"/>
      <c r="AG16" s="143"/>
      <c r="AH16" s="143"/>
      <c r="AI16" s="143"/>
      <c r="AJ16" s="150"/>
      <c r="AK16" s="143"/>
      <c r="AL16" s="143"/>
      <c r="AM16" s="143"/>
      <c r="AN16" s="143"/>
      <c r="AO16" s="143"/>
      <c r="AP16" s="143"/>
      <c r="AQ16" s="143"/>
      <c r="AR16" s="143"/>
      <c r="AS16" s="143"/>
      <c r="AT16" s="143"/>
      <c r="AU16" s="144"/>
      <c r="AV16" s="143"/>
      <c r="AW16" s="143"/>
      <c r="AX16" s="143"/>
      <c r="AY16" s="143"/>
      <c r="AZ16" s="143"/>
      <c r="BA16" s="143"/>
      <c r="BB16" s="143"/>
      <c r="BC16" s="143"/>
      <c r="BD16" s="150"/>
      <c r="BE16" s="143"/>
      <c r="BF16" s="95"/>
      <c r="BG16" s="95"/>
      <c r="BH16" s="95"/>
      <c r="BI16" s="95"/>
      <c r="BJ16" s="95"/>
      <c r="BK16" s="95"/>
      <c r="BL16" s="95"/>
      <c r="BM16" s="95"/>
      <c r="BN16" s="95"/>
      <c r="BO16" s="117"/>
      <c r="BP16" s="95"/>
      <c r="BQ16" s="95"/>
      <c r="BR16" s="95"/>
      <c r="BS16" s="95"/>
      <c r="BT16" s="95"/>
      <c r="BU16" s="95"/>
      <c r="BV16" s="95"/>
      <c r="BW16" s="95"/>
      <c r="BX16" s="95"/>
      <c r="BY16" s="95"/>
      <c r="BZ16" s="82" t="str">
        <f t="shared" si="1"/>
        <v/>
      </c>
      <c r="CA16" s="82" t="str">
        <f t="shared" si="2"/>
        <v/>
      </c>
      <c r="CB16" s="82" t="str">
        <f t="shared" si="3"/>
        <v/>
      </c>
      <c r="CC16" s="82" t="str">
        <f t="shared" si="4"/>
        <v/>
      </c>
      <c r="CD16" s="82" t="str">
        <f t="shared" si="5"/>
        <v/>
      </c>
      <c r="CE16" s="82" t="str">
        <f t="shared" si="6"/>
        <v/>
      </c>
      <c r="CF16" s="82" t="str">
        <f t="shared" si="7"/>
        <v/>
      </c>
      <c r="CG16" s="83" t="str">
        <f t="shared" si="8"/>
        <v/>
      </c>
      <c r="CJ16" s="85" t="str">
        <f>'Cat 1'!CJ16</f>
        <v>Y</v>
      </c>
      <c r="CK16" s="85" t="str">
        <f t="shared" si="9"/>
        <v>Y</v>
      </c>
      <c r="CL16" s="85" t="str">
        <f t="shared" si="10"/>
        <v>N</v>
      </c>
      <c r="CM16" s="84" t="str">
        <f t="shared" si="0"/>
        <v/>
      </c>
    </row>
    <row r="17" spans="1:91" x14ac:dyDescent="0.25">
      <c r="A17" s="104" t="str">
        <f>IF(COUNTA('Cat 1'!C17:BY17)&gt;0,"Hide empty rows"," ")</f>
        <v xml:space="preserve"> </v>
      </c>
      <c r="B17" s="82">
        <f t="shared" si="11"/>
        <v>16</v>
      </c>
      <c r="C17" s="141" t="str">
        <f>IF('Cat 1'!C17="","",'Cat 1'!C17)</f>
        <v/>
      </c>
      <c r="D17" s="108" t="str">
        <f>IF('Cat 1'!D17="","",'Cat 1'!D17)</f>
        <v/>
      </c>
      <c r="E17" s="109" t="str">
        <f>IF('Cat 1'!E17="","",'Cat 1'!E17)</f>
        <v/>
      </c>
      <c r="F17" s="108" t="str">
        <f>IF('Cat 1'!F17="","",'Cat 1'!F17)</f>
        <v/>
      </c>
      <c r="G17" s="103"/>
      <c r="H17" s="145"/>
      <c r="I17" s="146"/>
      <c r="J17" s="146"/>
      <c r="K17" s="146"/>
      <c r="L17" s="146"/>
      <c r="M17" s="146"/>
      <c r="N17" s="146"/>
      <c r="O17" s="146"/>
      <c r="P17" s="146"/>
      <c r="Q17" s="147"/>
      <c r="R17" s="146"/>
      <c r="S17" s="146"/>
      <c r="T17" s="146"/>
      <c r="U17" s="146"/>
      <c r="V17" s="149"/>
      <c r="W17" s="142"/>
      <c r="X17" s="143"/>
      <c r="Y17" s="143"/>
      <c r="Z17" s="143"/>
      <c r="AA17" s="144"/>
      <c r="AB17" s="143"/>
      <c r="AC17" s="143"/>
      <c r="AD17" s="143"/>
      <c r="AE17" s="143"/>
      <c r="AF17" s="143"/>
      <c r="AG17" s="143"/>
      <c r="AH17" s="143"/>
      <c r="AI17" s="143"/>
      <c r="AJ17" s="150"/>
      <c r="AK17" s="143"/>
      <c r="AL17" s="143"/>
      <c r="AM17" s="143"/>
      <c r="AN17" s="143"/>
      <c r="AO17" s="143"/>
      <c r="AP17" s="143"/>
      <c r="AQ17" s="143"/>
      <c r="AR17" s="143"/>
      <c r="AS17" s="143"/>
      <c r="AT17" s="143"/>
      <c r="AU17" s="144"/>
      <c r="AV17" s="143"/>
      <c r="AW17" s="143"/>
      <c r="AX17" s="143"/>
      <c r="AY17" s="143"/>
      <c r="AZ17" s="143"/>
      <c r="BA17" s="143"/>
      <c r="BB17" s="143"/>
      <c r="BC17" s="143"/>
      <c r="BD17" s="150"/>
      <c r="BE17" s="143"/>
      <c r="BF17" s="95"/>
      <c r="BG17" s="95"/>
      <c r="BH17" s="95"/>
      <c r="BI17" s="95"/>
      <c r="BJ17" s="95"/>
      <c r="BK17" s="95"/>
      <c r="BL17" s="95"/>
      <c r="BM17" s="95"/>
      <c r="BN17" s="95"/>
      <c r="BO17" s="117"/>
      <c r="BP17" s="95"/>
      <c r="BQ17" s="95"/>
      <c r="BR17" s="95"/>
      <c r="BS17" s="95"/>
      <c r="BT17" s="95"/>
      <c r="BU17" s="95"/>
      <c r="BV17" s="95"/>
      <c r="BW17" s="95"/>
      <c r="BX17" s="95"/>
      <c r="BY17" s="95"/>
      <c r="BZ17" s="82" t="str">
        <f t="shared" si="1"/>
        <v/>
      </c>
      <c r="CA17" s="82" t="str">
        <f t="shared" si="2"/>
        <v/>
      </c>
      <c r="CB17" s="82" t="str">
        <f t="shared" si="3"/>
        <v/>
      </c>
      <c r="CC17" s="82" t="str">
        <f t="shared" si="4"/>
        <v/>
      </c>
      <c r="CD17" s="82" t="str">
        <f t="shared" si="5"/>
        <v/>
      </c>
      <c r="CE17" s="82" t="str">
        <f t="shared" si="6"/>
        <v/>
      </c>
      <c r="CF17" s="82" t="str">
        <f t="shared" si="7"/>
        <v/>
      </c>
      <c r="CG17" s="83" t="str">
        <f t="shared" si="8"/>
        <v/>
      </c>
      <c r="CJ17" s="85" t="str">
        <f>'Cat 1'!CJ17</f>
        <v>Y</v>
      </c>
      <c r="CK17" s="85" t="str">
        <f t="shared" si="9"/>
        <v>Y</v>
      </c>
      <c r="CL17" s="85" t="str">
        <f t="shared" si="10"/>
        <v>N</v>
      </c>
      <c r="CM17" s="84" t="str">
        <f t="shared" si="0"/>
        <v/>
      </c>
    </row>
    <row r="18" spans="1:91" x14ac:dyDescent="0.25">
      <c r="A18" s="104" t="str">
        <f>IF(COUNTA('Cat 1'!C18:BY18)&gt;0,"Hide empty rows"," ")</f>
        <v xml:space="preserve"> </v>
      </c>
      <c r="B18" s="82">
        <f t="shared" si="11"/>
        <v>17</v>
      </c>
      <c r="C18" s="141" t="str">
        <f>IF('Cat 1'!C18="","",'Cat 1'!C18)</f>
        <v/>
      </c>
      <c r="D18" s="108" t="str">
        <f>IF('Cat 1'!D18="","",'Cat 1'!D18)</f>
        <v/>
      </c>
      <c r="E18" s="109" t="str">
        <f>IF('Cat 1'!E18="","",'Cat 1'!E18)</f>
        <v/>
      </c>
      <c r="F18" s="108" t="str">
        <f>IF('Cat 1'!F18="","",'Cat 1'!F18)</f>
        <v/>
      </c>
      <c r="G18" s="103"/>
      <c r="H18" s="145"/>
      <c r="I18" s="146"/>
      <c r="J18" s="146"/>
      <c r="K18" s="146"/>
      <c r="L18" s="146"/>
      <c r="M18" s="146"/>
      <c r="N18" s="146"/>
      <c r="O18" s="146"/>
      <c r="P18" s="146"/>
      <c r="Q18" s="147"/>
      <c r="R18" s="146"/>
      <c r="S18" s="146"/>
      <c r="T18" s="146"/>
      <c r="U18" s="146"/>
      <c r="V18" s="149"/>
      <c r="W18" s="142"/>
      <c r="X18" s="143"/>
      <c r="Y18" s="143"/>
      <c r="Z18" s="143"/>
      <c r="AA18" s="144"/>
      <c r="AB18" s="143"/>
      <c r="AC18" s="143"/>
      <c r="AD18" s="143"/>
      <c r="AE18" s="143"/>
      <c r="AF18" s="143"/>
      <c r="AG18" s="143"/>
      <c r="AH18" s="143"/>
      <c r="AI18" s="143"/>
      <c r="AJ18" s="150"/>
      <c r="AK18" s="143"/>
      <c r="AL18" s="143"/>
      <c r="AM18" s="143"/>
      <c r="AN18" s="143"/>
      <c r="AO18" s="143"/>
      <c r="AP18" s="143"/>
      <c r="AQ18" s="143"/>
      <c r="AR18" s="143"/>
      <c r="AS18" s="143"/>
      <c r="AT18" s="143"/>
      <c r="AU18" s="144"/>
      <c r="AV18" s="143"/>
      <c r="AW18" s="143"/>
      <c r="AX18" s="143"/>
      <c r="AY18" s="143"/>
      <c r="AZ18" s="143"/>
      <c r="BA18" s="143"/>
      <c r="BB18" s="143"/>
      <c r="BC18" s="143"/>
      <c r="BD18" s="150"/>
      <c r="BE18" s="143"/>
      <c r="BF18" s="95"/>
      <c r="BG18" s="95"/>
      <c r="BH18" s="95"/>
      <c r="BI18" s="95"/>
      <c r="BJ18" s="95"/>
      <c r="BK18" s="95"/>
      <c r="BL18" s="95"/>
      <c r="BM18" s="95"/>
      <c r="BN18" s="95"/>
      <c r="BO18" s="117"/>
      <c r="BP18" s="95"/>
      <c r="BQ18" s="95"/>
      <c r="BR18" s="95"/>
      <c r="BS18" s="95"/>
      <c r="BT18" s="95"/>
      <c r="BU18" s="95"/>
      <c r="BV18" s="95"/>
      <c r="BW18" s="95"/>
      <c r="BX18" s="95"/>
      <c r="BY18" s="95"/>
      <c r="BZ18" s="82" t="str">
        <f t="shared" si="1"/>
        <v/>
      </c>
      <c r="CA18" s="82" t="str">
        <f t="shared" si="2"/>
        <v/>
      </c>
      <c r="CB18" s="82" t="str">
        <f t="shared" si="3"/>
        <v/>
      </c>
      <c r="CC18" s="82" t="str">
        <f t="shared" si="4"/>
        <v/>
      </c>
      <c r="CD18" s="82" t="str">
        <f t="shared" si="5"/>
        <v/>
      </c>
      <c r="CE18" s="82" t="str">
        <f t="shared" si="6"/>
        <v/>
      </c>
      <c r="CF18" s="82" t="str">
        <f t="shared" si="7"/>
        <v/>
      </c>
      <c r="CG18" s="83" t="str">
        <f t="shared" si="8"/>
        <v/>
      </c>
      <c r="CJ18" s="85" t="str">
        <f>'Cat 1'!CJ18</f>
        <v>Y</v>
      </c>
      <c r="CK18" s="85" t="str">
        <f t="shared" si="9"/>
        <v>Y</v>
      </c>
      <c r="CL18" s="85" t="str">
        <f t="shared" si="10"/>
        <v>N</v>
      </c>
      <c r="CM18" s="84" t="str">
        <f t="shared" si="0"/>
        <v/>
      </c>
    </row>
    <row r="19" spans="1:91" x14ac:dyDescent="0.25">
      <c r="A19" s="104" t="str">
        <f>IF(COUNTA('Cat 1'!C19:BY19)&gt;0,"Hide empty rows"," ")</f>
        <v xml:space="preserve"> </v>
      </c>
      <c r="B19" s="82">
        <f t="shared" si="11"/>
        <v>18</v>
      </c>
      <c r="C19" s="141" t="str">
        <f>IF('Cat 1'!C19="","",'Cat 1'!C19)</f>
        <v/>
      </c>
      <c r="D19" s="108" t="str">
        <f>IF('Cat 1'!D19="","",'Cat 1'!D19)</f>
        <v/>
      </c>
      <c r="E19" s="109" t="str">
        <f>IF('Cat 1'!E19="","",'Cat 1'!E19)</f>
        <v/>
      </c>
      <c r="F19" s="108" t="str">
        <f>IF('Cat 1'!F19="","",'Cat 1'!F19)</f>
        <v/>
      </c>
      <c r="G19" s="103"/>
      <c r="H19" s="145"/>
      <c r="I19" s="146"/>
      <c r="J19" s="146"/>
      <c r="K19" s="146"/>
      <c r="L19" s="146"/>
      <c r="M19" s="146"/>
      <c r="N19" s="146"/>
      <c r="O19" s="146"/>
      <c r="P19" s="146"/>
      <c r="Q19" s="147"/>
      <c r="R19" s="146"/>
      <c r="S19" s="146"/>
      <c r="T19" s="146"/>
      <c r="U19" s="146"/>
      <c r="V19" s="149"/>
      <c r="W19" s="142"/>
      <c r="X19" s="143"/>
      <c r="Y19" s="143"/>
      <c r="Z19" s="143"/>
      <c r="AA19" s="144"/>
      <c r="AB19" s="143"/>
      <c r="AC19" s="143"/>
      <c r="AD19" s="143"/>
      <c r="AE19" s="143"/>
      <c r="AF19" s="143"/>
      <c r="AG19" s="143"/>
      <c r="AH19" s="143"/>
      <c r="AI19" s="143"/>
      <c r="AJ19" s="150"/>
      <c r="AK19" s="143"/>
      <c r="AL19" s="143"/>
      <c r="AM19" s="143"/>
      <c r="AN19" s="143"/>
      <c r="AO19" s="143"/>
      <c r="AP19" s="143"/>
      <c r="AQ19" s="143"/>
      <c r="AR19" s="143"/>
      <c r="AS19" s="143"/>
      <c r="AT19" s="143"/>
      <c r="AU19" s="144"/>
      <c r="AV19" s="143"/>
      <c r="AW19" s="143"/>
      <c r="AX19" s="143"/>
      <c r="AY19" s="143"/>
      <c r="AZ19" s="143"/>
      <c r="BA19" s="143"/>
      <c r="BB19" s="143"/>
      <c r="BC19" s="143"/>
      <c r="BD19" s="150"/>
      <c r="BE19" s="143"/>
      <c r="BF19" s="95"/>
      <c r="BG19" s="95"/>
      <c r="BH19" s="95"/>
      <c r="BI19" s="95"/>
      <c r="BJ19" s="95"/>
      <c r="BK19" s="95"/>
      <c r="BL19" s="95"/>
      <c r="BM19" s="95"/>
      <c r="BN19" s="95"/>
      <c r="BO19" s="117"/>
      <c r="BP19" s="95"/>
      <c r="BQ19" s="95"/>
      <c r="BR19" s="95"/>
      <c r="BS19" s="95"/>
      <c r="BT19" s="95"/>
      <c r="BU19" s="95"/>
      <c r="BV19" s="95"/>
      <c r="BW19" s="95"/>
      <c r="BX19" s="95"/>
      <c r="BY19" s="95"/>
      <c r="BZ19" s="82" t="str">
        <f t="shared" si="1"/>
        <v/>
      </c>
      <c r="CA19" s="82" t="str">
        <f t="shared" si="2"/>
        <v/>
      </c>
      <c r="CB19" s="82" t="str">
        <f t="shared" si="3"/>
        <v/>
      </c>
      <c r="CC19" s="82" t="str">
        <f t="shared" si="4"/>
        <v/>
      </c>
      <c r="CD19" s="82" t="str">
        <f t="shared" si="5"/>
        <v/>
      </c>
      <c r="CE19" s="82" t="str">
        <f t="shared" si="6"/>
        <v/>
      </c>
      <c r="CF19" s="82" t="str">
        <f t="shared" si="7"/>
        <v/>
      </c>
      <c r="CG19" s="83" t="str">
        <f t="shared" si="8"/>
        <v/>
      </c>
      <c r="CJ19" s="85" t="str">
        <f>'Cat 1'!CJ19</f>
        <v>Y</v>
      </c>
      <c r="CK19" s="85" t="str">
        <f t="shared" si="9"/>
        <v>Y</v>
      </c>
      <c r="CL19" s="85" t="str">
        <f t="shared" si="10"/>
        <v>N</v>
      </c>
      <c r="CM19" s="84" t="str">
        <f t="shared" si="0"/>
        <v/>
      </c>
    </row>
    <row r="20" spans="1:91" x14ac:dyDescent="0.25">
      <c r="A20" s="104" t="str">
        <f>IF(COUNTA('Cat 1'!C20:BY20)&gt;0,"Hide empty rows"," ")</f>
        <v xml:space="preserve"> </v>
      </c>
      <c r="B20" s="82">
        <f t="shared" si="11"/>
        <v>19</v>
      </c>
      <c r="C20" s="141" t="str">
        <f>IF('Cat 1'!C20="","",'Cat 1'!C20)</f>
        <v/>
      </c>
      <c r="D20" s="108" t="str">
        <f>IF('Cat 1'!D20="","",'Cat 1'!D20)</f>
        <v/>
      </c>
      <c r="E20" s="109" t="str">
        <f>IF('Cat 1'!E20="","",'Cat 1'!E20)</f>
        <v/>
      </c>
      <c r="F20" s="108" t="str">
        <f>IF('Cat 1'!F20="","",'Cat 1'!F20)</f>
        <v/>
      </c>
      <c r="G20" s="103"/>
      <c r="H20" s="145"/>
      <c r="I20" s="146"/>
      <c r="J20" s="146"/>
      <c r="K20" s="146"/>
      <c r="L20" s="146"/>
      <c r="M20" s="146"/>
      <c r="N20" s="146"/>
      <c r="O20" s="146"/>
      <c r="P20" s="146"/>
      <c r="Q20" s="147"/>
      <c r="R20" s="146"/>
      <c r="S20" s="146"/>
      <c r="T20" s="146"/>
      <c r="U20" s="146"/>
      <c r="V20" s="149"/>
      <c r="W20" s="142"/>
      <c r="X20" s="143"/>
      <c r="Y20" s="143"/>
      <c r="Z20" s="143"/>
      <c r="AA20" s="144"/>
      <c r="AB20" s="143"/>
      <c r="AC20" s="143"/>
      <c r="AD20" s="143"/>
      <c r="AE20" s="143"/>
      <c r="AF20" s="143"/>
      <c r="AG20" s="143"/>
      <c r="AH20" s="143"/>
      <c r="AI20" s="143"/>
      <c r="AJ20" s="150"/>
      <c r="AK20" s="143"/>
      <c r="AL20" s="143"/>
      <c r="AM20" s="143"/>
      <c r="AN20" s="143"/>
      <c r="AO20" s="143"/>
      <c r="AP20" s="143"/>
      <c r="AQ20" s="143"/>
      <c r="AR20" s="143"/>
      <c r="AS20" s="143"/>
      <c r="AT20" s="143"/>
      <c r="AU20" s="144"/>
      <c r="AV20" s="143"/>
      <c r="AW20" s="143"/>
      <c r="AX20" s="143"/>
      <c r="AY20" s="143"/>
      <c r="AZ20" s="143"/>
      <c r="BA20" s="143"/>
      <c r="BB20" s="143"/>
      <c r="BC20" s="143"/>
      <c r="BD20" s="150"/>
      <c r="BE20" s="143"/>
      <c r="BF20" s="95"/>
      <c r="BG20" s="95"/>
      <c r="BH20" s="95"/>
      <c r="BI20" s="95"/>
      <c r="BJ20" s="95"/>
      <c r="BK20" s="95"/>
      <c r="BL20" s="95"/>
      <c r="BM20" s="95"/>
      <c r="BN20" s="95"/>
      <c r="BO20" s="117"/>
      <c r="BP20" s="95"/>
      <c r="BQ20" s="95"/>
      <c r="BR20" s="95"/>
      <c r="BS20" s="95"/>
      <c r="BT20" s="95"/>
      <c r="BU20" s="95"/>
      <c r="BV20" s="95"/>
      <c r="BW20" s="95"/>
      <c r="BX20" s="95"/>
      <c r="BY20" s="95"/>
      <c r="BZ20" s="82" t="str">
        <f t="shared" si="1"/>
        <v/>
      </c>
      <c r="CA20" s="82" t="str">
        <f t="shared" si="2"/>
        <v/>
      </c>
      <c r="CB20" s="82" t="str">
        <f t="shared" si="3"/>
        <v/>
      </c>
      <c r="CC20" s="82" t="str">
        <f t="shared" si="4"/>
        <v/>
      </c>
      <c r="CD20" s="82" t="str">
        <f t="shared" si="5"/>
        <v/>
      </c>
      <c r="CE20" s="82" t="str">
        <f t="shared" si="6"/>
        <v/>
      </c>
      <c r="CF20" s="82" t="str">
        <f t="shared" si="7"/>
        <v/>
      </c>
      <c r="CG20" s="83" t="str">
        <f t="shared" si="8"/>
        <v/>
      </c>
      <c r="CJ20" s="85" t="str">
        <f>'Cat 1'!CJ20</f>
        <v>Y</v>
      </c>
      <c r="CK20" s="85" t="str">
        <f t="shared" si="9"/>
        <v>Y</v>
      </c>
      <c r="CL20" s="85" t="str">
        <f t="shared" si="10"/>
        <v>N</v>
      </c>
      <c r="CM20" s="84" t="str">
        <f t="shared" si="0"/>
        <v/>
      </c>
    </row>
    <row r="21" spans="1:91" x14ac:dyDescent="0.25">
      <c r="A21" s="104" t="str">
        <f>IF(COUNTA('Cat 1'!C21:BY21)&gt;0,"Hide empty rows"," ")</f>
        <v xml:space="preserve"> </v>
      </c>
      <c r="B21" s="82">
        <f t="shared" si="11"/>
        <v>20</v>
      </c>
      <c r="C21" s="141" t="str">
        <f>IF('Cat 1'!C21="","",'Cat 1'!C21)</f>
        <v/>
      </c>
      <c r="D21" s="108" t="str">
        <f>IF('Cat 1'!D21="","",'Cat 1'!D21)</f>
        <v/>
      </c>
      <c r="E21" s="109" t="str">
        <f>IF('Cat 1'!E21="","",'Cat 1'!E21)</f>
        <v/>
      </c>
      <c r="F21" s="108" t="str">
        <f>IF('Cat 1'!F21="","",'Cat 1'!F21)</f>
        <v/>
      </c>
      <c r="G21" s="103"/>
      <c r="H21" s="145"/>
      <c r="I21" s="146"/>
      <c r="J21" s="146"/>
      <c r="K21" s="146"/>
      <c r="L21" s="146"/>
      <c r="M21" s="146"/>
      <c r="N21" s="146"/>
      <c r="O21" s="146"/>
      <c r="P21" s="146"/>
      <c r="Q21" s="147"/>
      <c r="R21" s="146"/>
      <c r="S21" s="146"/>
      <c r="T21" s="146"/>
      <c r="U21" s="146"/>
      <c r="V21" s="149"/>
      <c r="W21" s="142"/>
      <c r="X21" s="143"/>
      <c r="Y21" s="143"/>
      <c r="Z21" s="143"/>
      <c r="AA21" s="144"/>
      <c r="AB21" s="143"/>
      <c r="AC21" s="143"/>
      <c r="AD21" s="143"/>
      <c r="AE21" s="143"/>
      <c r="AF21" s="143"/>
      <c r="AG21" s="143"/>
      <c r="AH21" s="143"/>
      <c r="AI21" s="143"/>
      <c r="AJ21" s="150"/>
      <c r="AK21" s="143"/>
      <c r="AL21" s="143"/>
      <c r="AM21" s="143"/>
      <c r="AN21" s="143"/>
      <c r="AO21" s="143"/>
      <c r="AP21" s="143"/>
      <c r="AQ21" s="143"/>
      <c r="AR21" s="143"/>
      <c r="AS21" s="143"/>
      <c r="AT21" s="143"/>
      <c r="AU21" s="144"/>
      <c r="AV21" s="143"/>
      <c r="AW21" s="143"/>
      <c r="AX21" s="143"/>
      <c r="AY21" s="143"/>
      <c r="AZ21" s="143"/>
      <c r="BA21" s="143"/>
      <c r="BB21" s="143"/>
      <c r="BC21" s="143"/>
      <c r="BD21" s="150"/>
      <c r="BE21" s="143"/>
      <c r="BF21" s="95"/>
      <c r="BG21" s="95"/>
      <c r="BH21" s="95"/>
      <c r="BI21" s="95"/>
      <c r="BJ21" s="95"/>
      <c r="BK21" s="95"/>
      <c r="BL21" s="95"/>
      <c r="BM21" s="95"/>
      <c r="BN21" s="95"/>
      <c r="BO21" s="117"/>
      <c r="BP21" s="95"/>
      <c r="BQ21" s="95"/>
      <c r="BR21" s="95"/>
      <c r="BS21" s="95"/>
      <c r="BT21" s="95"/>
      <c r="BU21" s="95"/>
      <c r="BV21" s="95"/>
      <c r="BW21" s="95"/>
      <c r="BX21" s="95"/>
      <c r="BY21" s="95"/>
      <c r="BZ21" s="82" t="str">
        <f t="shared" si="1"/>
        <v/>
      </c>
      <c r="CA21" s="82" t="str">
        <f t="shared" si="2"/>
        <v/>
      </c>
      <c r="CB21" s="82" t="str">
        <f t="shared" si="3"/>
        <v/>
      </c>
      <c r="CC21" s="82" t="str">
        <f t="shared" si="4"/>
        <v/>
      </c>
      <c r="CD21" s="82" t="str">
        <f t="shared" si="5"/>
        <v/>
      </c>
      <c r="CE21" s="82" t="str">
        <f t="shared" si="6"/>
        <v/>
      </c>
      <c r="CF21" s="82" t="str">
        <f t="shared" si="7"/>
        <v/>
      </c>
      <c r="CG21" s="83" t="str">
        <f t="shared" si="8"/>
        <v/>
      </c>
      <c r="CJ21" s="85" t="str">
        <f>'Cat 1'!CJ21</f>
        <v>Y</v>
      </c>
      <c r="CK21" s="85" t="str">
        <f t="shared" si="9"/>
        <v>Y</v>
      </c>
      <c r="CL21" s="85" t="str">
        <f t="shared" si="10"/>
        <v>N</v>
      </c>
      <c r="CM21" s="84" t="str">
        <f t="shared" si="0"/>
        <v/>
      </c>
    </row>
    <row r="22" spans="1:91" x14ac:dyDescent="0.25">
      <c r="A22" s="104" t="str">
        <f>IF(COUNTA('Cat 1'!C22:BY22)&gt;0,"Hide empty rows"," ")</f>
        <v xml:space="preserve"> </v>
      </c>
      <c r="B22" s="82">
        <f t="shared" si="11"/>
        <v>21</v>
      </c>
      <c r="C22" s="141" t="str">
        <f>IF('Cat 1'!C22="","",'Cat 1'!C22)</f>
        <v/>
      </c>
      <c r="D22" s="108" t="str">
        <f>IF('Cat 1'!D22="","",'Cat 1'!D22)</f>
        <v/>
      </c>
      <c r="E22" s="109"/>
      <c r="F22" s="108" t="str">
        <f>IF('Cat 1'!F22="","",'Cat 1'!F22)</f>
        <v/>
      </c>
      <c r="G22" s="103"/>
      <c r="H22" s="145"/>
      <c r="I22" s="146"/>
      <c r="J22" s="146"/>
      <c r="K22" s="146"/>
      <c r="L22" s="146"/>
      <c r="M22" s="146"/>
      <c r="N22" s="146"/>
      <c r="O22" s="146"/>
      <c r="P22" s="146"/>
      <c r="Q22" s="147"/>
      <c r="R22" s="146"/>
      <c r="S22" s="146"/>
      <c r="T22" s="146"/>
      <c r="U22" s="146"/>
      <c r="V22" s="149"/>
      <c r="W22" s="142"/>
      <c r="X22" s="143"/>
      <c r="Y22" s="143"/>
      <c r="Z22" s="143"/>
      <c r="AA22" s="144"/>
      <c r="AB22" s="143"/>
      <c r="AC22" s="143"/>
      <c r="AD22" s="143"/>
      <c r="AE22" s="143"/>
      <c r="AF22" s="143"/>
      <c r="AG22" s="143"/>
      <c r="AH22" s="143"/>
      <c r="AI22" s="143"/>
      <c r="AJ22" s="150"/>
      <c r="AK22" s="143"/>
      <c r="AL22" s="143"/>
      <c r="AM22" s="143"/>
      <c r="AN22" s="143"/>
      <c r="AO22" s="143"/>
      <c r="AP22" s="143"/>
      <c r="AQ22" s="143"/>
      <c r="AR22" s="143"/>
      <c r="AS22" s="143"/>
      <c r="AT22" s="143"/>
      <c r="AU22" s="144"/>
      <c r="AV22" s="143"/>
      <c r="AW22" s="143"/>
      <c r="AX22" s="143"/>
      <c r="AY22" s="143"/>
      <c r="AZ22" s="143"/>
      <c r="BA22" s="143"/>
      <c r="BB22" s="143"/>
      <c r="BC22" s="143"/>
      <c r="BD22" s="150"/>
      <c r="BE22" s="143"/>
      <c r="BF22" s="95"/>
      <c r="BG22" s="95"/>
      <c r="BH22" s="95"/>
      <c r="BI22" s="95"/>
      <c r="BJ22" s="95"/>
      <c r="BK22" s="95"/>
      <c r="BL22" s="95"/>
      <c r="BM22" s="95"/>
      <c r="BN22" s="95"/>
      <c r="BO22" s="117"/>
      <c r="BP22" s="95"/>
      <c r="BQ22" s="95"/>
      <c r="BR22" s="95"/>
      <c r="BS22" s="95"/>
      <c r="BT22" s="95"/>
      <c r="BU22" s="95"/>
      <c r="BV22" s="95"/>
      <c r="BW22" s="95"/>
      <c r="BX22" s="95"/>
      <c r="BY22" s="95"/>
      <c r="BZ22" s="82" t="str">
        <f t="shared" si="1"/>
        <v/>
      </c>
      <c r="CA22" s="82" t="str">
        <f t="shared" si="2"/>
        <v/>
      </c>
      <c r="CB22" s="82" t="str">
        <f t="shared" si="3"/>
        <v/>
      </c>
      <c r="CC22" s="82" t="str">
        <f t="shared" si="4"/>
        <v/>
      </c>
      <c r="CD22" s="82" t="str">
        <f t="shared" si="5"/>
        <v/>
      </c>
      <c r="CE22" s="82" t="str">
        <f t="shared" si="6"/>
        <v/>
      </c>
      <c r="CF22" s="82" t="str">
        <f t="shared" si="7"/>
        <v/>
      </c>
      <c r="CG22" s="83" t="str">
        <f t="shared" si="8"/>
        <v/>
      </c>
      <c r="CJ22" s="85" t="str">
        <f>'Cat 1'!CJ22</f>
        <v>Y</v>
      </c>
      <c r="CK22" s="85" t="str">
        <f t="shared" si="9"/>
        <v>Y</v>
      </c>
      <c r="CL22" s="85" t="str">
        <f t="shared" si="10"/>
        <v>N</v>
      </c>
      <c r="CM22" s="84" t="str">
        <f t="shared" si="0"/>
        <v/>
      </c>
    </row>
    <row r="23" spans="1:91" x14ac:dyDescent="0.25">
      <c r="A23" s="104" t="str">
        <f>IF(COUNTA('Cat 1'!C23:BY23)&gt;0,"Hide empty rows"," ")</f>
        <v xml:space="preserve"> </v>
      </c>
      <c r="B23" s="82">
        <f t="shared" si="11"/>
        <v>22</v>
      </c>
      <c r="C23" s="141" t="str">
        <f>IF('Cat 1'!C23="","",'Cat 1'!C23)</f>
        <v/>
      </c>
      <c r="D23" s="108" t="str">
        <f>IF('Cat 1'!D23="","",'Cat 1'!D23)</f>
        <v/>
      </c>
      <c r="E23" s="109" t="str">
        <f>IF('Cat 1'!E23="","",'Cat 1'!E23)</f>
        <v/>
      </c>
      <c r="F23" s="108" t="str">
        <f>IF('Cat 1'!F23="","",'Cat 1'!F23)</f>
        <v/>
      </c>
      <c r="G23" s="103"/>
      <c r="H23" s="145"/>
      <c r="I23" s="146"/>
      <c r="J23" s="146"/>
      <c r="K23" s="146"/>
      <c r="L23" s="146"/>
      <c r="M23" s="146"/>
      <c r="N23" s="146"/>
      <c r="O23" s="146"/>
      <c r="P23" s="146"/>
      <c r="Q23" s="147"/>
      <c r="R23" s="146"/>
      <c r="S23" s="146"/>
      <c r="T23" s="146"/>
      <c r="U23" s="146"/>
      <c r="V23" s="149"/>
      <c r="W23" s="142"/>
      <c r="X23" s="143"/>
      <c r="Y23" s="143"/>
      <c r="Z23" s="143"/>
      <c r="AA23" s="144"/>
      <c r="AB23" s="143"/>
      <c r="AC23" s="143"/>
      <c r="AD23" s="143"/>
      <c r="AE23" s="143"/>
      <c r="AF23" s="143"/>
      <c r="AG23" s="143"/>
      <c r="AH23" s="143"/>
      <c r="AI23" s="143"/>
      <c r="AJ23" s="150"/>
      <c r="AK23" s="143"/>
      <c r="AL23" s="143"/>
      <c r="AM23" s="143"/>
      <c r="AN23" s="143"/>
      <c r="AO23" s="143"/>
      <c r="AP23" s="143"/>
      <c r="AQ23" s="143"/>
      <c r="AR23" s="143"/>
      <c r="AS23" s="143"/>
      <c r="AT23" s="143"/>
      <c r="AU23" s="144"/>
      <c r="AV23" s="143"/>
      <c r="AW23" s="143"/>
      <c r="AX23" s="143"/>
      <c r="AY23" s="143"/>
      <c r="AZ23" s="143"/>
      <c r="BA23" s="143"/>
      <c r="BB23" s="143"/>
      <c r="BC23" s="143"/>
      <c r="BD23" s="150"/>
      <c r="BE23" s="143"/>
      <c r="BF23" s="95"/>
      <c r="BG23" s="95"/>
      <c r="BH23" s="95"/>
      <c r="BI23" s="95"/>
      <c r="BJ23" s="95"/>
      <c r="BK23" s="95"/>
      <c r="BL23" s="95"/>
      <c r="BM23" s="95"/>
      <c r="BN23" s="95"/>
      <c r="BO23" s="117"/>
      <c r="BP23" s="95"/>
      <c r="BQ23" s="95"/>
      <c r="BR23" s="95"/>
      <c r="BS23" s="95"/>
      <c r="BT23" s="95"/>
      <c r="BU23" s="95"/>
      <c r="BV23" s="95"/>
      <c r="BW23" s="95"/>
      <c r="BX23" s="95"/>
      <c r="BY23" s="95"/>
      <c r="BZ23" s="82" t="str">
        <f t="shared" si="1"/>
        <v/>
      </c>
      <c r="CA23" s="82" t="str">
        <f t="shared" si="2"/>
        <v/>
      </c>
      <c r="CB23" s="82" t="str">
        <f t="shared" si="3"/>
        <v/>
      </c>
      <c r="CC23" s="82" t="str">
        <f t="shared" si="4"/>
        <v/>
      </c>
      <c r="CD23" s="82" t="str">
        <f t="shared" si="5"/>
        <v/>
      </c>
      <c r="CE23" s="82" t="str">
        <f t="shared" si="6"/>
        <v/>
      </c>
      <c r="CF23" s="82" t="str">
        <f t="shared" si="7"/>
        <v/>
      </c>
      <c r="CG23" s="83" t="str">
        <f t="shared" si="8"/>
        <v/>
      </c>
      <c r="CJ23" s="85" t="str">
        <f>'Cat 1'!CJ23</f>
        <v>Y</v>
      </c>
      <c r="CK23" s="85" t="str">
        <f t="shared" si="9"/>
        <v>Y</v>
      </c>
      <c r="CL23" s="85" t="str">
        <f t="shared" si="10"/>
        <v>N</v>
      </c>
      <c r="CM23" s="84" t="str">
        <f t="shared" si="0"/>
        <v/>
      </c>
    </row>
    <row r="24" spans="1:91" x14ac:dyDescent="0.25">
      <c r="A24" s="104" t="str">
        <f>IF(COUNTA('Cat 1'!C24:BY24)&gt;0,"Hide empty rows"," ")</f>
        <v xml:space="preserve"> </v>
      </c>
      <c r="B24" s="82">
        <f t="shared" si="11"/>
        <v>23</v>
      </c>
      <c r="C24" s="141" t="str">
        <f>IF('Cat 1'!C24="","",'Cat 1'!C24)</f>
        <v/>
      </c>
      <c r="D24" s="108" t="str">
        <f>IF('Cat 1'!D24="","",'Cat 1'!D24)</f>
        <v/>
      </c>
      <c r="E24" s="109" t="str">
        <f>IF('Cat 1'!E24="","",'Cat 1'!E24)</f>
        <v/>
      </c>
      <c r="F24" s="108" t="str">
        <f>IF('Cat 1'!F24="","",'Cat 1'!F24)</f>
        <v/>
      </c>
      <c r="G24" s="103"/>
      <c r="H24" s="145"/>
      <c r="I24" s="146"/>
      <c r="J24" s="146"/>
      <c r="K24" s="146"/>
      <c r="L24" s="146"/>
      <c r="M24" s="146"/>
      <c r="N24" s="146"/>
      <c r="O24" s="146"/>
      <c r="P24" s="146"/>
      <c r="Q24" s="147"/>
      <c r="R24" s="146"/>
      <c r="S24" s="146"/>
      <c r="T24" s="146"/>
      <c r="U24" s="146"/>
      <c r="V24" s="149"/>
      <c r="W24" s="142"/>
      <c r="X24" s="143"/>
      <c r="Y24" s="143"/>
      <c r="Z24" s="143"/>
      <c r="AA24" s="144"/>
      <c r="AB24" s="143"/>
      <c r="AC24" s="143"/>
      <c r="AD24" s="143"/>
      <c r="AE24" s="143"/>
      <c r="AF24" s="143"/>
      <c r="AG24" s="143"/>
      <c r="AH24" s="143"/>
      <c r="AI24" s="143"/>
      <c r="AJ24" s="150"/>
      <c r="AK24" s="143"/>
      <c r="AL24" s="143"/>
      <c r="AM24" s="143"/>
      <c r="AN24" s="143"/>
      <c r="AO24" s="143"/>
      <c r="AP24" s="143"/>
      <c r="AQ24" s="143"/>
      <c r="AR24" s="143"/>
      <c r="AS24" s="143"/>
      <c r="AT24" s="143"/>
      <c r="AU24" s="144"/>
      <c r="AV24" s="143"/>
      <c r="AW24" s="143"/>
      <c r="AX24" s="143"/>
      <c r="AY24" s="143"/>
      <c r="AZ24" s="143"/>
      <c r="BA24" s="143"/>
      <c r="BB24" s="143"/>
      <c r="BC24" s="143"/>
      <c r="BD24" s="150"/>
      <c r="BE24" s="143"/>
      <c r="BF24" s="95"/>
      <c r="BG24" s="95"/>
      <c r="BH24" s="95"/>
      <c r="BI24" s="95"/>
      <c r="BJ24" s="95"/>
      <c r="BK24" s="95"/>
      <c r="BL24" s="95"/>
      <c r="BM24" s="95"/>
      <c r="BN24" s="95"/>
      <c r="BO24" s="117"/>
      <c r="BP24" s="95"/>
      <c r="BQ24" s="95"/>
      <c r="BR24" s="95"/>
      <c r="BS24" s="95"/>
      <c r="BT24" s="95"/>
      <c r="BU24" s="95"/>
      <c r="BV24" s="95"/>
      <c r="BW24" s="95"/>
      <c r="BX24" s="95"/>
      <c r="BY24" s="95"/>
      <c r="BZ24" s="82" t="str">
        <f t="shared" si="1"/>
        <v/>
      </c>
      <c r="CA24" s="82" t="str">
        <f t="shared" si="2"/>
        <v/>
      </c>
      <c r="CB24" s="82" t="str">
        <f t="shared" si="3"/>
        <v/>
      </c>
      <c r="CC24" s="82" t="str">
        <f t="shared" si="4"/>
        <v/>
      </c>
      <c r="CD24" s="82" t="str">
        <f t="shared" si="5"/>
        <v/>
      </c>
      <c r="CE24" s="82" t="str">
        <f t="shared" si="6"/>
        <v/>
      </c>
      <c r="CF24" s="82" t="str">
        <f t="shared" si="7"/>
        <v/>
      </c>
      <c r="CG24" s="83" t="str">
        <f t="shared" si="8"/>
        <v/>
      </c>
      <c r="CJ24" s="85" t="str">
        <f>'Cat 1'!CJ24</f>
        <v>Y</v>
      </c>
      <c r="CK24" s="85" t="str">
        <f t="shared" si="9"/>
        <v>Y</v>
      </c>
      <c r="CL24" s="85" t="str">
        <f t="shared" si="10"/>
        <v>N</v>
      </c>
      <c r="CM24" s="84" t="str">
        <f t="shared" si="0"/>
        <v/>
      </c>
    </row>
    <row r="25" spans="1:91" x14ac:dyDescent="0.25">
      <c r="A25" s="104" t="str">
        <f>IF(COUNTA('Cat 1'!C25:BY25)&gt;0,"Hide empty rows"," ")</f>
        <v xml:space="preserve"> </v>
      </c>
      <c r="B25" s="82">
        <f t="shared" si="11"/>
        <v>24</v>
      </c>
      <c r="C25" s="141" t="str">
        <f>IF('Cat 1'!C25="","",'Cat 1'!C25)</f>
        <v/>
      </c>
      <c r="D25" s="108" t="str">
        <f>IF('Cat 1'!D25="","",'Cat 1'!D25)</f>
        <v/>
      </c>
      <c r="E25" s="109" t="str">
        <f>IF('Cat 1'!E25="","",'Cat 1'!E25)</f>
        <v/>
      </c>
      <c r="F25" s="108" t="str">
        <f>IF('Cat 1'!F25="","",'Cat 1'!F25)</f>
        <v/>
      </c>
      <c r="G25" s="103"/>
      <c r="H25" s="145"/>
      <c r="I25" s="146"/>
      <c r="J25" s="146"/>
      <c r="K25" s="146"/>
      <c r="L25" s="146"/>
      <c r="M25" s="146"/>
      <c r="N25" s="146"/>
      <c r="O25" s="146"/>
      <c r="P25" s="146"/>
      <c r="Q25" s="147"/>
      <c r="R25" s="146"/>
      <c r="S25" s="146"/>
      <c r="T25" s="146"/>
      <c r="U25" s="146"/>
      <c r="V25" s="149"/>
      <c r="W25" s="142"/>
      <c r="X25" s="143"/>
      <c r="Y25" s="143"/>
      <c r="Z25" s="143"/>
      <c r="AA25" s="144"/>
      <c r="AB25" s="143"/>
      <c r="AC25" s="143"/>
      <c r="AD25" s="143"/>
      <c r="AE25" s="143"/>
      <c r="AF25" s="143"/>
      <c r="AG25" s="143"/>
      <c r="AH25" s="143"/>
      <c r="AI25" s="143"/>
      <c r="AJ25" s="150"/>
      <c r="AK25" s="143"/>
      <c r="AL25" s="143"/>
      <c r="AM25" s="143"/>
      <c r="AN25" s="143"/>
      <c r="AO25" s="143"/>
      <c r="AP25" s="143"/>
      <c r="AQ25" s="143"/>
      <c r="AR25" s="143"/>
      <c r="AS25" s="143"/>
      <c r="AT25" s="143"/>
      <c r="AU25" s="144"/>
      <c r="AV25" s="143"/>
      <c r="AW25" s="143"/>
      <c r="AX25" s="143"/>
      <c r="AY25" s="143"/>
      <c r="AZ25" s="143"/>
      <c r="BA25" s="143"/>
      <c r="BB25" s="143"/>
      <c r="BC25" s="143"/>
      <c r="BD25" s="150"/>
      <c r="BE25" s="143"/>
      <c r="BF25" s="95"/>
      <c r="BG25" s="95"/>
      <c r="BH25" s="95"/>
      <c r="BI25" s="95"/>
      <c r="BJ25" s="95"/>
      <c r="BK25" s="95"/>
      <c r="BL25" s="95"/>
      <c r="BM25" s="95"/>
      <c r="BN25" s="95"/>
      <c r="BO25" s="117"/>
      <c r="BP25" s="95"/>
      <c r="BQ25" s="95"/>
      <c r="BR25" s="95"/>
      <c r="BS25" s="95"/>
      <c r="BT25" s="95"/>
      <c r="BU25" s="95"/>
      <c r="BV25" s="95"/>
      <c r="BW25" s="95"/>
      <c r="BX25" s="95"/>
      <c r="BY25" s="95"/>
      <c r="BZ25" s="82" t="str">
        <f t="shared" si="1"/>
        <v/>
      </c>
      <c r="CA25" s="82" t="str">
        <f t="shared" si="2"/>
        <v/>
      </c>
      <c r="CB25" s="82" t="str">
        <f t="shared" si="3"/>
        <v/>
      </c>
      <c r="CC25" s="82" t="str">
        <f t="shared" si="4"/>
        <v/>
      </c>
      <c r="CD25" s="82" t="str">
        <f t="shared" si="5"/>
        <v/>
      </c>
      <c r="CE25" s="82" t="str">
        <f t="shared" si="6"/>
        <v/>
      </c>
      <c r="CF25" s="82" t="str">
        <f t="shared" si="7"/>
        <v/>
      </c>
      <c r="CG25" s="83" t="str">
        <f t="shared" si="8"/>
        <v/>
      </c>
      <c r="CJ25" s="85" t="str">
        <f>'Cat 1'!CJ25</f>
        <v>Y</v>
      </c>
      <c r="CK25" s="85" t="str">
        <f t="shared" si="9"/>
        <v>Y</v>
      </c>
      <c r="CL25" s="85" t="str">
        <f t="shared" si="10"/>
        <v>N</v>
      </c>
      <c r="CM25" s="84" t="str">
        <f t="shared" si="0"/>
        <v/>
      </c>
    </row>
    <row r="26" spans="1:91" x14ac:dyDescent="0.25">
      <c r="A26" s="104" t="str">
        <f>IF(COUNTA('Cat 1'!C26:BY26)&gt;0,"Hide empty rows"," ")</f>
        <v xml:space="preserve"> </v>
      </c>
      <c r="B26" s="82">
        <f t="shared" si="11"/>
        <v>25</v>
      </c>
      <c r="C26" s="141" t="str">
        <f>IF('Cat 1'!C26="","",'Cat 1'!C26)</f>
        <v/>
      </c>
      <c r="D26" s="108" t="str">
        <f>IF('Cat 1'!D26="","",'Cat 1'!D26)</f>
        <v/>
      </c>
      <c r="E26" s="109" t="str">
        <f>IF('Cat 1'!E26="","",'Cat 1'!E26)</f>
        <v/>
      </c>
      <c r="F26" s="108" t="str">
        <f>IF('Cat 1'!F26="","",'Cat 1'!F26)</f>
        <v/>
      </c>
      <c r="G26" s="103"/>
      <c r="H26" s="145"/>
      <c r="I26" s="146"/>
      <c r="J26" s="146"/>
      <c r="K26" s="146"/>
      <c r="L26" s="146"/>
      <c r="M26" s="146"/>
      <c r="N26" s="146"/>
      <c r="O26" s="146"/>
      <c r="P26" s="146"/>
      <c r="Q26" s="147"/>
      <c r="R26" s="146"/>
      <c r="S26" s="146"/>
      <c r="T26" s="146"/>
      <c r="U26" s="146"/>
      <c r="V26" s="149"/>
      <c r="W26" s="142"/>
      <c r="X26" s="143"/>
      <c r="Y26" s="143"/>
      <c r="Z26" s="143"/>
      <c r="AA26" s="144"/>
      <c r="AB26" s="143"/>
      <c r="AC26" s="143"/>
      <c r="AD26" s="143"/>
      <c r="AE26" s="143"/>
      <c r="AF26" s="143"/>
      <c r="AG26" s="143"/>
      <c r="AH26" s="143"/>
      <c r="AI26" s="143"/>
      <c r="AJ26" s="150"/>
      <c r="AK26" s="143"/>
      <c r="AL26" s="143"/>
      <c r="AM26" s="143"/>
      <c r="AN26" s="143"/>
      <c r="AO26" s="143"/>
      <c r="AP26" s="143"/>
      <c r="AQ26" s="143"/>
      <c r="AR26" s="143"/>
      <c r="AS26" s="143"/>
      <c r="AT26" s="143"/>
      <c r="AU26" s="144"/>
      <c r="AV26" s="143"/>
      <c r="AW26" s="143"/>
      <c r="AX26" s="143"/>
      <c r="AY26" s="143"/>
      <c r="AZ26" s="143"/>
      <c r="BA26" s="143"/>
      <c r="BB26" s="143"/>
      <c r="BC26" s="143"/>
      <c r="BD26" s="150"/>
      <c r="BE26" s="143"/>
      <c r="BF26" s="95"/>
      <c r="BG26" s="95"/>
      <c r="BH26" s="95"/>
      <c r="BI26" s="95"/>
      <c r="BJ26" s="95"/>
      <c r="BK26" s="95"/>
      <c r="BL26" s="95"/>
      <c r="BM26" s="95"/>
      <c r="BN26" s="95"/>
      <c r="BO26" s="117"/>
      <c r="BP26" s="95"/>
      <c r="BQ26" s="95"/>
      <c r="BR26" s="95"/>
      <c r="BS26" s="95"/>
      <c r="BT26" s="95"/>
      <c r="BU26" s="95"/>
      <c r="BV26" s="95"/>
      <c r="BW26" s="95"/>
      <c r="BX26" s="95"/>
      <c r="BY26" s="95"/>
      <c r="BZ26" s="82" t="str">
        <f t="shared" si="1"/>
        <v/>
      </c>
      <c r="CA26" s="82" t="str">
        <f t="shared" si="2"/>
        <v/>
      </c>
      <c r="CB26" s="82" t="str">
        <f t="shared" si="3"/>
        <v/>
      </c>
      <c r="CC26" s="82" t="str">
        <f t="shared" si="4"/>
        <v/>
      </c>
      <c r="CD26" s="82" t="str">
        <f t="shared" si="5"/>
        <v/>
      </c>
      <c r="CE26" s="82" t="str">
        <f t="shared" si="6"/>
        <v/>
      </c>
      <c r="CF26" s="82" t="str">
        <f t="shared" si="7"/>
        <v/>
      </c>
      <c r="CG26" s="83" t="str">
        <f t="shared" si="8"/>
        <v/>
      </c>
      <c r="CJ26" s="85" t="str">
        <f>'Cat 1'!CJ26</f>
        <v>Y</v>
      </c>
      <c r="CK26" s="85" t="str">
        <f t="shared" si="9"/>
        <v>Y</v>
      </c>
      <c r="CL26" s="85" t="str">
        <f t="shared" si="10"/>
        <v>N</v>
      </c>
      <c r="CM26" s="84" t="str">
        <f t="shared" si="0"/>
        <v/>
      </c>
    </row>
    <row r="27" spans="1:91" x14ac:dyDescent="0.25">
      <c r="A27" s="104" t="str">
        <f>IF(COUNTA('Cat 1'!C27:BY27)&gt;0,"Hide empty rows"," ")</f>
        <v xml:space="preserve"> </v>
      </c>
      <c r="B27" s="82">
        <f t="shared" si="11"/>
        <v>26</v>
      </c>
      <c r="C27" s="141" t="str">
        <f>IF('Cat 1'!C27="","",'Cat 1'!C27)</f>
        <v/>
      </c>
      <c r="D27" s="108" t="str">
        <f>IF('Cat 1'!D27="","",'Cat 1'!D27)</f>
        <v/>
      </c>
      <c r="E27" s="109" t="str">
        <f>IF('Cat 1'!E27="","",'Cat 1'!E27)</f>
        <v/>
      </c>
      <c r="F27" s="108" t="str">
        <f>IF('Cat 1'!F27="","",'Cat 1'!F27)</f>
        <v/>
      </c>
      <c r="G27" s="103"/>
      <c r="H27" s="145"/>
      <c r="I27" s="146"/>
      <c r="J27" s="146"/>
      <c r="K27" s="146"/>
      <c r="L27" s="146"/>
      <c r="M27" s="146"/>
      <c r="N27" s="146"/>
      <c r="O27" s="146"/>
      <c r="P27" s="146"/>
      <c r="Q27" s="147"/>
      <c r="R27" s="146"/>
      <c r="S27" s="146"/>
      <c r="T27" s="146"/>
      <c r="U27" s="146"/>
      <c r="V27" s="149"/>
      <c r="W27" s="142"/>
      <c r="X27" s="143"/>
      <c r="Y27" s="143"/>
      <c r="Z27" s="143"/>
      <c r="AA27" s="144"/>
      <c r="AB27" s="143"/>
      <c r="AC27" s="143"/>
      <c r="AD27" s="143"/>
      <c r="AE27" s="143"/>
      <c r="AF27" s="143"/>
      <c r="AG27" s="143"/>
      <c r="AH27" s="143"/>
      <c r="AI27" s="143"/>
      <c r="AJ27" s="150"/>
      <c r="AK27" s="143"/>
      <c r="AL27" s="143"/>
      <c r="AM27" s="143"/>
      <c r="AN27" s="143"/>
      <c r="AO27" s="143"/>
      <c r="AP27" s="143"/>
      <c r="AQ27" s="143"/>
      <c r="AR27" s="143"/>
      <c r="AS27" s="143"/>
      <c r="AT27" s="143"/>
      <c r="AU27" s="144"/>
      <c r="AV27" s="143"/>
      <c r="AW27" s="143"/>
      <c r="AX27" s="143"/>
      <c r="AY27" s="143"/>
      <c r="AZ27" s="143"/>
      <c r="BA27" s="143"/>
      <c r="BB27" s="143"/>
      <c r="BC27" s="143"/>
      <c r="BD27" s="150"/>
      <c r="BE27" s="143"/>
      <c r="BF27" s="95"/>
      <c r="BG27" s="95"/>
      <c r="BH27" s="95"/>
      <c r="BI27" s="95"/>
      <c r="BJ27" s="95"/>
      <c r="BK27" s="95"/>
      <c r="BL27" s="95"/>
      <c r="BM27" s="95"/>
      <c r="BN27" s="95"/>
      <c r="BO27" s="117"/>
      <c r="BP27" s="95"/>
      <c r="BQ27" s="95"/>
      <c r="BR27" s="95"/>
      <c r="BS27" s="95"/>
      <c r="BT27" s="95"/>
      <c r="BU27" s="95"/>
      <c r="BV27" s="95"/>
      <c r="BW27" s="95"/>
      <c r="BX27" s="95"/>
      <c r="BY27" s="95"/>
      <c r="BZ27" s="82" t="str">
        <f t="shared" si="1"/>
        <v/>
      </c>
      <c r="CA27" s="82" t="str">
        <f t="shared" si="2"/>
        <v/>
      </c>
      <c r="CB27" s="82" t="str">
        <f t="shared" si="3"/>
        <v/>
      </c>
      <c r="CC27" s="82" t="str">
        <f t="shared" si="4"/>
        <v/>
      </c>
      <c r="CD27" s="82" t="str">
        <f t="shared" si="5"/>
        <v/>
      </c>
      <c r="CE27" s="82" t="str">
        <f t="shared" si="6"/>
        <v/>
      </c>
      <c r="CF27" s="82" t="str">
        <f t="shared" si="7"/>
        <v/>
      </c>
      <c r="CG27" s="83" t="str">
        <f t="shared" si="8"/>
        <v/>
      </c>
      <c r="CJ27" s="85" t="str">
        <f>'Cat 1'!CJ27</f>
        <v>Y</v>
      </c>
      <c r="CK27" s="85" t="str">
        <f t="shared" si="9"/>
        <v>Y</v>
      </c>
      <c r="CL27" s="85" t="str">
        <f t="shared" si="10"/>
        <v>N</v>
      </c>
      <c r="CM27" s="84" t="str">
        <f t="shared" si="0"/>
        <v/>
      </c>
    </row>
    <row r="28" spans="1:91" x14ac:dyDescent="0.25">
      <c r="A28" s="104" t="str">
        <f>IF(COUNTA('Cat 1'!C28:BY28)&gt;0,"Hide empty rows"," ")</f>
        <v xml:space="preserve"> </v>
      </c>
      <c r="B28" s="82">
        <f t="shared" si="11"/>
        <v>27</v>
      </c>
      <c r="C28" s="141" t="str">
        <f>IF('Cat 1'!C28="","",'Cat 1'!C28)</f>
        <v/>
      </c>
      <c r="D28" s="108" t="str">
        <f>IF('Cat 1'!D28="","",'Cat 1'!D28)</f>
        <v/>
      </c>
      <c r="E28" s="109" t="str">
        <f>IF('Cat 1'!E28="","",'Cat 1'!E28)</f>
        <v/>
      </c>
      <c r="F28" s="108" t="str">
        <f>IF('Cat 1'!F28="","",'Cat 1'!F28)</f>
        <v/>
      </c>
      <c r="G28" s="103"/>
      <c r="H28" s="145"/>
      <c r="I28" s="146"/>
      <c r="J28" s="146"/>
      <c r="K28" s="146"/>
      <c r="L28" s="146"/>
      <c r="M28" s="146"/>
      <c r="N28" s="146"/>
      <c r="O28" s="146"/>
      <c r="P28" s="146"/>
      <c r="Q28" s="147"/>
      <c r="R28" s="146"/>
      <c r="S28" s="146"/>
      <c r="T28" s="146"/>
      <c r="U28" s="146"/>
      <c r="V28" s="149"/>
      <c r="W28" s="142"/>
      <c r="X28" s="143"/>
      <c r="Y28" s="143"/>
      <c r="Z28" s="143"/>
      <c r="AA28" s="144"/>
      <c r="AB28" s="143"/>
      <c r="AC28" s="143"/>
      <c r="AD28" s="143"/>
      <c r="AE28" s="143"/>
      <c r="AF28" s="143"/>
      <c r="AG28" s="143"/>
      <c r="AH28" s="143"/>
      <c r="AI28" s="143"/>
      <c r="AJ28" s="150"/>
      <c r="AK28" s="143"/>
      <c r="AL28" s="143"/>
      <c r="AM28" s="143"/>
      <c r="AN28" s="143"/>
      <c r="AO28" s="143"/>
      <c r="AP28" s="143"/>
      <c r="AQ28" s="143"/>
      <c r="AR28" s="143"/>
      <c r="AS28" s="143"/>
      <c r="AT28" s="143"/>
      <c r="AU28" s="144"/>
      <c r="AV28" s="143"/>
      <c r="AW28" s="143"/>
      <c r="AX28" s="143"/>
      <c r="AY28" s="143"/>
      <c r="AZ28" s="143"/>
      <c r="BA28" s="143"/>
      <c r="BB28" s="143"/>
      <c r="BC28" s="143"/>
      <c r="BD28" s="150"/>
      <c r="BE28" s="143"/>
      <c r="BF28" s="95"/>
      <c r="BG28" s="95"/>
      <c r="BH28" s="95"/>
      <c r="BI28" s="95"/>
      <c r="BJ28" s="95"/>
      <c r="BK28" s="95"/>
      <c r="BL28" s="95"/>
      <c r="BM28" s="95"/>
      <c r="BN28" s="95"/>
      <c r="BO28" s="117"/>
      <c r="BP28" s="95"/>
      <c r="BQ28" s="95"/>
      <c r="BR28" s="95"/>
      <c r="BS28" s="95"/>
      <c r="BT28" s="95"/>
      <c r="BU28" s="95"/>
      <c r="BV28" s="95"/>
      <c r="BW28" s="95"/>
      <c r="BX28" s="95"/>
      <c r="BY28" s="95"/>
      <c r="BZ28" s="82" t="str">
        <f t="shared" si="1"/>
        <v/>
      </c>
      <c r="CA28" s="82" t="str">
        <f t="shared" si="2"/>
        <v/>
      </c>
      <c r="CB28" s="82" t="str">
        <f t="shared" si="3"/>
        <v/>
      </c>
      <c r="CC28" s="82" t="str">
        <f t="shared" si="4"/>
        <v/>
      </c>
      <c r="CD28" s="82" t="str">
        <f t="shared" si="5"/>
        <v/>
      </c>
      <c r="CE28" s="82" t="str">
        <f t="shared" si="6"/>
        <v/>
      </c>
      <c r="CF28" s="82" t="str">
        <f t="shared" si="7"/>
        <v/>
      </c>
      <c r="CG28" s="83" t="str">
        <f t="shared" si="8"/>
        <v/>
      </c>
      <c r="CJ28" s="85" t="str">
        <f>'Cat 1'!CJ28</f>
        <v>Y</v>
      </c>
      <c r="CK28" s="85" t="str">
        <f t="shared" si="9"/>
        <v>Y</v>
      </c>
      <c r="CL28" s="85" t="str">
        <f t="shared" si="10"/>
        <v>N</v>
      </c>
      <c r="CM28" s="84" t="str">
        <f t="shared" si="0"/>
        <v/>
      </c>
    </row>
    <row r="29" spans="1:91" x14ac:dyDescent="0.25">
      <c r="A29" s="104" t="str">
        <f>IF(COUNTA('Cat 1'!C29:BY29)&gt;0,"Hide empty rows"," ")</f>
        <v xml:space="preserve"> </v>
      </c>
      <c r="B29" s="82">
        <f t="shared" si="11"/>
        <v>28</v>
      </c>
      <c r="C29" s="141" t="str">
        <f>IF('Cat 1'!C29="","",'Cat 1'!C29)</f>
        <v/>
      </c>
      <c r="D29" s="108" t="str">
        <f>IF('Cat 1'!D29="","",'Cat 1'!D29)</f>
        <v/>
      </c>
      <c r="E29" s="109" t="str">
        <f>IF('Cat 1'!E29="","",'Cat 1'!E29)</f>
        <v/>
      </c>
      <c r="F29" s="108" t="str">
        <f>IF('Cat 1'!F29="","",'Cat 1'!F29)</f>
        <v/>
      </c>
      <c r="G29" s="103"/>
      <c r="H29" s="145"/>
      <c r="I29" s="146"/>
      <c r="J29" s="146"/>
      <c r="K29" s="146"/>
      <c r="L29" s="146"/>
      <c r="M29" s="146"/>
      <c r="N29" s="146"/>
      <c r="O29" s="146"/>
      <c r="P29" s="146"/>
      <c r="Q29" s="147"/>
      <c r="R29" s="146"/>
      <c r="S29" s="146"/>
      <c r="T29" s="146"/>
      <c r="U29" s="146"/>
      <c r="V29" s="149"/>
      <c r="W29" s="142"/>
      <c r="X29" s="143"/>
      <c r="Y29" s="143"/>
      <c r="Z29" s="143"/>
      <c r="AA29" s="144"/>
      <c r="AB29" s="143"/>
      <c r="AC29" s="143"/>
      <c r="AD29" s="143"/>
      <c r="AE29" s="143"/>
      <c r="AF29" s="143"/>
      <c r="AG29" s="143"/>
      <c r="AH29" s="143"/>
      <c r="AI29" s="143"/>
      <c r="AJ29" s="150"/>
      <c r="AK29" s="143"/>
      <c r="AL29" s="143"/>
      <c r="AM29" s="143"/>
      <c r="AN29" s="143"/>
      <c r="AO29" s="143"/>
      <c r="AP29" s="143"/>
      <c r="AQ29" s="143"/>
      <c r="AR29" s="143"/>
      <c r="AS29" s="143"/>
      <c r="AT29" s="143"/>
      <c r="AU29" s="144"/>
      <c r="AV29" s="143"/>
      <c r="AW29" s="143"/>
      <c r="AX29" s="143"/>
      <c r="AY29" s="143"/>
      <c r="AZ29" s="143"/>
      <c r="BA29" s="143"/>
      <c r="BB29" s="143"/>
      <c r="BC29" s="143"/>
      <c r="BD29" s="150"/>
      <c r="BE29" s="143"/>
      <c r="BF29" s="95"/>
      <c r="BG29" s="95"/>
      <c r="BH29" s="95"/>
      <c r="BI29" s="95"/>
      <c r="BJ29" s="95"/>
      <c r="BK29" s="95"/>
      <c r="BL29" s="95"/>
      <c r="BM29" s="95"/>
      <c r="BN29" s="95"/>
      <c r="BO29" s="117"/>
      <c r="BP29" s="95"/>
      <c r="BQ29" s="95"/>
      <c r="BR29" s="95"/>
      <c r="BS29" s="95"/>
      <c r="BT29" s="95"/>
      <c r="BU29" s="95"/>
      <c r="BV29" s="95"/>
      <c r="BW29" s="95"/>
      <c r="BX29" s="95"/>
      <c r="BY29" s="95"/>
      <c r="BZ29" s="82" t="str">
        <f t="shared" si="1"/>
        <v/>
      </c>
      <c r="CA29" s="82" t="str">
        <f t="shared" si="2"/>
        <v/>
      </c>
      <c r="CB29" s="82" t="str">
        <f t="shared" si="3"/>
        <v/>
      </c>
      <c r="CC29" s="82" t="str">
        <f t="shared" si="4"/>
        <v/>
      </c>
      <c r="CD29" s="82" t="str">
        <f t="shared" si="5"/>
        <v/>
      </c>
      <c r="CE29" s="82" t="str">
        <f t="shared" si="6"/>
        <v/>
      </c>
      <c r="CF29" s="82" t="str">
        <f t="shared" si="7"/>
        <v/>
      </c>
      <c r="CG29" s="83" t="str">
        <f t="shared" si="8"/>
        <v/>
      </c>
      <c r="CJ29" s="85" t="str">
        <f>'Cat 1'!CJ29</f>
        <v>Y</v>
      </c>
      <c r="CK29" s="85" t="str">
        <f t="shared" si="9"/>
        <v>Y</v>
      </c>
      <c r="CL29" s="85" t="str">
        <f t="shared" si="10"/>
        <v>N</v>
      </c>
      <c r="CM29" s="84" t="str">
        <f t="shared" si="0"/>
        <v/>
      </c>
    </row>
    <row r="30" spans="1:91" x14ac:dyDescent="0.25">
      <c r="A30" s="104" t="str">
        <f>IF(COUNTA('Cat 1'!C30:BY30)&gt;0,"Hide empty rows"," ")</f>
        <v xml:space="preserve"> </v>
      </c>
      <c r="B30" s="82">
        <f t="shared" si="11"/>
        <v>29</v>
      </c>
      <c r="C30" s="141" t="str">
        <f>IF('Cat 1'!C30="","",'Cat 1'!C30)</f>
        <v/>
      </c>
      <c r="D30" s="108" t="str">
        <f>IF('Cat 1'!D30="","",'Cat 1'!D30)</f>
        <v/>
      </c>
      <c r="E30" s="109" t="str">
        <f>IF('Cat 1'!E30="","",'Cat 1'!E30)</f>
        <v/>
      </c>
      <c r="F30" s="108" t="str">
        <f>IF('Cat 1'!F30="","",'Cat 1'!F30)</f>
        <v/>
      </c>
      <c r="G30" s="103"/>
      <c r="H30" s="145"/>
      <c r="I30" s="146"/>
      <c r="J30" s="146"/>
      <c r="K30" s="146"/>
      <c r="L30" s="146"/>
      <c r="M30" s="146"/>
      <c r="N30" s="146"/>
      <c r="O30" s="146"/>
      <c r="P30" s="146"/>
      <c r="Q30" s="147"/>
      <c r="R30" s="146"/>
      <c r="S30" s="146"/>
      <c r="T30" s="146"/>
      <c r="U30" s="146"/>
      <c r="V30" s="149"/>
      <c r="W30" s="142"/>
      <c r="X30" s="143"/>
      <c r="Y30" s="143"/>
      <c r="Z30" s="143"/>
      <c r="AA30" s="144"/>
      <c r="AB30" s="143"/>
      <c r="AC30" s="143"/>
      <c r="AD30" s="143"/>
      <c r="AE30" s="143"/>
      <c r="AF30" s="143"/>
      <c r="AG30" s="143"/>
      <c r="AH30" s="143"/>
      <c r="AI30" s="143"/>
      <c r="AJ30" s="150"/>
      <c r="AK30" s="143"/>
      <c r="AL30" s="143"/>
      <c r="AM30" s="143"/>
      <c r="AN30" s="143"/>
      <c r="AO30" s="143"/>
      <c r="AP30" s="143"/>
      <c r="AQ30" s="143"/>
      <c r="AR30" s="143"/>
      <c r="AS30" s="143"/>
      <c r="AT30" s="143"/>
      <c r="AU30" s="144"/>
      <c r="AV30" s="143"/>
      <c r="AW30" s="143"/>
      <c r="AX30" s="143"/>
      <c r="AY30" s="143"/>
      <c r="AZ30" s="143"/>
      <c r="BA30" s="143"/>
      <c r="BB30" s="143"/>
      <c r="BC30" s="143"/>
      <c r="BD30" s="150"/>
      <c r="BE30" s="143"/>
      <c r="BF30" s="95"/>
      <c r="BG30" s="95"/>
      <c r="BH30" s="95"/>
      <c r="BI30" s="95"/>
      <c r="BJ30" s="95"/>
      <c r="BK30" s="95"/>
      <c r="BL30" s="95"/>
      <c r="BM30" s="95"/>
      <c r="BN30" s="95"/>
      <c r="BO30" s="117"/>
      <c r="BP30" s="95"/>
      <c r="BQ30" s="95"/>
      <c r="BR30" s="95"/>
      <c r="BS30" s="95"/>
      <c r="BT30" s="95"/>
      <c r="BU30" s="95"/>
      <c r="BV30" s="95"/>
      <c r="BW30" s="95"/>
      <c r="BX30" s="95"/>
      <c r="BY30" s="95"/>
      <c r="BZ30" s="82" t="str">
        <f t="shared" si="1"/>
        <v/>
      </c>
      <c r="CA30" s="82" t="str">
        <f t="shared" si="2"/>
        <v/>
      </c>
      <c r="CB30" s="82" t="str">
        <f t="shared" si="3"/>
        <v/>
      </c>
      <c r="CC30" s="82" t="str">
        <f t="shared" si="4"/>
        <v/>
      </c>
      <c r="CD30" s="82" t="str">
        <f t="shared" si="5"/>
        <v/>
      </c>
      <c r="CE30" s="82" t="str">
        <f t="shared" si="6"/>
        <v/>
      </c>
      <c r="CF30" s="82" t="str">
        <f t="shared" si="7"/>
        <v/>
      </c>
      <c r="CG30" s="83" t="str">
        <f t="shared" si="8"/>
        <v/>
      </c>
      <c r="CJ30" s="85" t="str">
        <f>'Cat 1'!CJ30</f>
        <v>Y</v>
      </c>
      <c r="CK30" s="85" t="str">
        <f t="shared" si="9"/>
        <v>Y</v>
      </c>
      <c r="CL30" s="85" t="str">
        <f t="shared" si="10"/>
        <v>N</v>
      </c>
      <c r="CM30" s="84" t="str">
        <f t="shared" si="0"/>
        <v/>
      </c>
    </row>
    <row r="31" spans="1:91" x14ac:dyDescent="0.25">
      <c r="A31" s="104" t="str">
        <f>IF(COUNTA('Cat 1'!C31:BY31)&gt;0,"Hide empty rows"," ")</f>
        <v xml:space="preserve"> </v>
      </c>
      <c r="B31" s="82">
        <f t="shared" si="11"/>
        <v>30</v>
      </c>
      <c r="C31" s="141" t="str">
        <f>IF('Cat 1'!C31="","",'Cat 1'!C31)</f>
        <v/>
      </c>
      <c r="D31" s="108" t="str">
        <f>IF('Cat 1'!D31="","",'Cat 1'!D31)</f>
        <v/>
      </c>
      <c r="E31" s="109" t="str">
        <f>IF('Cat 1'!E31="","",'Cat 1'!E31)</f>
        <v/>
      </c>
      <c r="F31" s="108" t="str">
        <f>IF('Cat 1'!F31="","",'Cat 1'!F31)</f>
        <v/>
      </c>
      <c r="G31" s="103"/>
      <c r="H31" s="145"/>
      <c r="I31" s="146"/>
      <c r="J31" s="146"/>
      <c r="K31" s="146"/>
      <c r="L31" s="146"/>
      <c r="M31" s="146"/>
      <c r="N31" s="146"/>
      <c r="O31" s="146"/>
      <c r="P31" s="146"/>
      <c r="Q31" s="147"/>
      <c r="R31" s="146"/>
      <c r="S31" s="146"/>
      <c r="T31" s="146"/>
      <c r="U31" s="146"/>
      <c r="V31" s="149"/>
      <c r="W31" s="142"/>
      <c r="X31" s="143"/>
      <c r="Y31" s="143"/>
      <c r="Z31" s="143"/>
      <c r="AA31" s="144"/>
      <c r="AB31" s="143"/>
      <c r="AC31" s="143"/>
      <c r="AD31" s="143"/>
      <c r="AE31" s="143"/>
      <c r="AF31" s="143"/>
      <c r="AG31" s="143"/>
      <c r="AH31" s="143"/>
      <c r="AI31" s="143"/>
      <c r="AJ31" s="150"/>
      <c r="AK31" s="143"/>
      <c r="AL31" s="143"/>
      <c r="AM31" s="143"/>
      <c r="AN31" s="143"/>
      <c r="AO31" s="143"/>
      <c r="AP31" s="143"/>
      <c r="AQ31" s="143"/>
      <c r="AR31" s="143"/>
      <c r="AS31" s="143"/>
      <c r="AT31" s="143"/>
      <c r="AU31" s="144"/>
      <c r="AV31" s="143"/>
      <c r="AW31" s="143"/>
      <c r="AX31" s="143"/>
      <c r="AY31" s="143"/>
      <c r="AZ31" s="143"/>
      <c r="BA31" s="143"/>
      <c r="BB31" s="143"/>
      <c r="BC31" s="143"/>
      <c r="BD31" s="150"/>
      <c r="BE31" s="143"/>
      <c r="BF31" s="95"/>
      <c r="BG31" s="95"/>
      <c r="BH31" s="95"/>
      <c r="BI31" s="95"/>
      <c r="BJ31" s="95"/>
      <c r="BK31" s="95"/>
      <c r="BL31" s="95"/>
      <c r="BM31" s="95"/>
      <c r="BN31" s="95"/>
      <c r="BO31" s="117"/>
      <c r="BP31" s="95"/>
      <c r="BQ31" s="95"/>
      <c r="BR31" s="95"/>
      <c r="BS31" s="95"/>
      <c r="BT31" s="95"/>
      <c r="BU31" s="95"/>
      <c r="BV31" s="95"/>
      <c r="BW31" s="95"/>
      <c r="BX31" s="95"/>
      <c r="BY31" s="95"/>
      <c r="BZ31" s="82" t="str">
        <f t="shared" si="1"/>
        <v/>
      </c>
      <c r="CA31" s="82" t="str">
        <f t="shared" si="2"/>
        <v/>
      </c>
      <c r="CB31" s="82" t="str">
        <f t="shared" si="3"/>
        <v/>
      </c>
      <c r="CC31" s="82" t="str">
        <f t="shared" si="4"/>
        <v/>
      </c>
      <c r="CD31" s="82" t="str">
        <f t="shared" si="5"/>
        <v/>
      </c>
      <c r="CE31" s="82" t="str">
        <f t="shared" si="6"/>
        <v/>
      </c>
      <c r="CF31" s="82" t="str">
        <f t="shared" si="7"/>
        <v/>
      </c>
      <c r="CG31" s="83" t="str">
        <f t="shared" si="8"/>
        <v/>
      </c>
      <c r="CJ31" s="85" t="str">
        <f>'Cat 1'!CJ31</f>
        <v>Y</v>
      </c>
      <c r="CK31" s="85" t="str">
        <f t="shared" si="9"/>
        <v>Y</v>
      </c>
      <c r="CL31" s="85" t="str">
        <f t="shared" si="10"/>
        <v>N</v>
      </c>
      <c r="CM31" s="84" t="str">
        <f t="shared" si="0"/>
        <v/>
      </c>
    </row>
    <row r="32" spans="1:91" x14ac:dyDescent="0.25">
      <c r="A32" s="104" t="str">
        <f>IF(COUNTA('Cat 1'!C32:BY32)&gt;0,"Hide empty rows"," ")</f>
        <v xml:space="preserve"> </v>
      </c>
      <c r="B32" s="82">
        <f t="shared" si="11"/>
        <v>31</v>
      </c>
      <c r="C32" s="141" t="str">
        <f>IF('Cat 1'!C32="","",'Cat 1'!C32)</f>
        <v/>
      </c>
      <c r="D32" s="108" t="str">
        <f>IF('Cat 1'!D32="","",'Cat 1'!D32)</f>
        <v/>
      </c>
      <c r="E32" s="109" t="str">
        <f>IF('Cat 1'!E32="","",'Cat 1'!E32)</f>
        <v/>
      </c>
      <c r="F32" s="108" t="str">
        <f>IF('Cat 1'!F32="","",'Cat 1'!F32)</f>
        <v/>
      </c>
      <c r="G32" s="103"/>
      <c r="H32" s="145"/>
      <c r="I32" s="146"/>
      <c r="J32" s="146"/>
      <c r="K32" s="146"/>
      <c r="L32" s="146"/>
      <c r="M32" s="146"/>
      <c r="N32" s="146"/>
      <c r="O32" s="146"/>
      <c r="P32" s="146"/>
      <c r="Q32" s="147"/>
      <c r="R32" s="146"/>
      <c r="S32" s="146"/>
      <c r="T32" s="146"/>
      <c r="U32" s="146"/>
      <c r="V32" s="149"/>
      <c r="W32" s="142"/>
      <c r="X32" s="143"/>
      <c r="Y32" s="143"/>
      <c r="Z32" s="143"/>
      <c r="AA32" s="144"/>
      <c r="AB32" s="143"/>
      <c r="AC32" s="143"/>
      <c r="AD32" s="143"/>
      <c r="AE32" s="143"/>
      <c r="AF32" s="143"/>
      <c r="AG32" s="143"/>
      <c r="AH32" s="143"/>
      <c r="AI32" s="143"/>
      <c r="AJ32" s="150"/>
      <c r="AK32" s="143"/>
      <c r="AL32" s="143"/>
      <c r="AM32" s="143"/>
      <c r="AN32" s="143"/>
      <c r="AO32" s="143"/>
      <c r="AP32" s="143"/>
      <c r="AQ32" s="143"/>
      <c r="AR32" s="143"/>
      <c r="AS32" s="143"/>
      <c r="AT32" s="143"/>
      <c r="AU32" s="144"/>
      <c r="AV32" s="143"/>
      <c r="AW32" s="143"/>
      <c r="AX32" s="143"/>
      <c r="AY32" s="143"/>
      <c r="AZ32" s="143"/>
      <c r="BA32" s="143"/>
      <c r="BB32" s="143"/>
      <c r="BC32" s="143"/>
      <c r="BD32" s="150"/>
      <c r="BE32" s="143"/>
      <c r="BF32" s="95"/>
      <c r="BG32" s="95"/>
      <c r="BH32" s="95"/>
      <c r="BI32" s="95"/>
      <c r="BJ32" s="95"/>
      <c r="BK32" s="95"/>
      <c r="BL32" s="95"/>
      <c r="BM32" s="95"/>
      <c r="BN32" s="95"/>
      <c r="BO32" s="117"/>
      <c r="BP32" s="95"/>
      <c r="BQ32" s="95"/>
      <c r="BR32" s="95"/>
      <c r="BS32" s="95"/>
      <c r="BT32" s="95"/>
      <c r="BU32" s="95"/>
      <c r="BV32" s="95"/>
      <c r="BW32" s="95"/>
      <c r="BX32" s="95"/>
      <c r="BY32" s="95"/>
      <c r="BZ32" s="82" t="str">
        <f t="shared" si="1"/>
        <v/>
      </c>
      <c r="CA32" s="82" t="str">
        <f t="shared" si="2"/>
        <v/>
      </c>
      <c r="CB32" s="82" t="str">
        <f t="shared" si="3"/>
        <v/>
      </c>
      <c r="CC32" s="82" t="str">
        <f t="shared" si="4"/>
        <v/>
      </c>
      <c r="CD32" s="82" t="str">
        <f t="shared" si="5"/>
        <v/>
      </c>
      <c r="CE32" s="82" t="str">
        <f t="shared" si="6"/>
        <v/>
      </c>
      <c r="CF32" s="82" t="str">
        <f t="shared" si="7"/>
        <v/>
      </c>
      <c r="CG32" s="83" t="str">
        <f t="shared" si="8"/>
        <v/>
      </c>
      <c r="CJ32" s="85" t="str">
        <f>'Cat 1'!CJ32</f>
        <v>Y</v>
      </c>
      <c r="CK32" s="85" t="str">
        <f t="shared" si="9"/>
        <v>Y</v>
      </c>
      <c r="CL32" s="85" t="str">
        <f t="shared" si="10"/>
        <v>N</v>
      </c>
      <c r="CM32" s="84" t="str">
        <f t="shared" si="0"/>
        <v/>
      </c>
    </row>
    <row r="33" spans="1:91" x14ac:dyDescent="0.25">
      <c r="A33" s="104" t="str">
        <f>IF(COUNTA('Cat 1'!C33:BY33)&gt;0,"Hide empty rows"," ")</f>
        <v xml:space="preserve"> </v>
      </c>
      <c r="B33" s="82">
        <f t="shared" si="11"/>
        <v>32</v>
      </c>
      <c r="C33" s="141" t="str">
        <f>IF('Cat 1'!C33="","",'Cat 1'!C33)</f>
        <v/>
      </c>
      <c r="D33" s="108" t="str">
        <f>IF('Cat 1'!D33="","",'Cat 1'!D33)</f>
        <v/>
      </c>
      <c r="E33" s="109" t="str">
        <f>IF('Cat 1'!E33="","",'Cat 1'!E33)</f>
        <v/>
      </c>
      <c r="F33" s="108" t="str">
        <f>IF('Cat 1'!F33="","",'Cat 1'!F33)</f>
        <v/>
      </c>
      <c r="G33" s="103"/>
      <c r="H33" s="145"/>
      <c r="I33" s="146"/>
      <c r="J33" s="146"/>
      <c r="K33" s="146"/>
      <c r="L33" s="146"/>
      <c r="M33" s="146"/>
      <c r="N33" s="146"/>
      <c r="O33" s="146"/>
      <c r="P33" s="146"/>
      <c r="Q33" s="147"/>
      <c r="R33" s="146"/>
      <c r="S33" s="146"/>
      <c r="T33" s="146"/>
      <c r="U33" s="146"/>
      <c r="V33" s="149"/>
      <c r="W33" s="142"/>
      <c r="X33" s="143"/>
      <c r="Y33" s="143"/>
      <c r="Z33" s="143"/>
      <c r="AA33" s="144"/>
      <c r="AB33" s="143"/>
      <c r="AC33" s="143"/>
      <c r="AD33" s="143"/>
      <c r="AE33" s="143"/>
      <c r="AF33" s="143"/>
      <c r="AG33" s="143"/>
      <c r="AH33" s="143"/>
      <c r="AI33" s="143"/>
      <c r="AJ33" s="150"/>
      <c r="AK33" s="143"/>
      <c r="AL33" s="143"/>
      <c r="AM33" s="143"/>
      <c r="AN33" s="143"/>
      <c r="AO33" s="143"/>
      <c r="AP33" s="143"/>
      <c r="AQ33" s="143"/>
      <c r="AR33" s="143"/>
      <c r="AS33" s="143"/>
      <c r="AT33" s="143"/>
      <c r="AU33" s="144"/>
      <c r="AV33" s="143"/>
      <c r="AW33" s="143"/>
      <c r="AX33" s="143"/>
      <c r="AY33" s="143"/>
      <c r="AZ33" s="143"/>
      <c r="BA33" s="143"/>
      <c r="BB33" s="143"/>
      <c r="BC33" s="143"/>
      <c r="BD33" s="150"/>
      <c r="BE33" s="143"/>
      <c r="BF33" s="95"/>
      <c r="BG33" s="95"/>
      <c r="BH33" s="95"/>
      <c r="BI33" s="95"/>
      <c r="BJ33" s="95"/>
      <c r="BK33" s="95"/>
      <c r="BL33" s="95"/>
      <c r="BM33" s="95"/>
      <c r="BN33" s="95"/>
      <c r="BO33" s="117"/>
      <c r="BP33" s="95"/>
      <c r="BQ33" s="95"/>
      <c r="BR33" s="95"/>
      <c r="BS33" s="95"/>
      <c r="BT33" s="95"/>
      <c r="BU33" s="95"/>
      <c r="BV33" s="95"/>
      <c r="BW33" s="95"/>
      <c r="BX33" s="95"/>
      <c r="BY33" s="95"/>
      <c r="BZ33" s="82" t="str">
        <f t="shared" si="1"/>
        <v/>
      </c>
      <c r="CA33" s="82" t="str">
        <f t="shared" si="2"/>
        <v/>
      </c>
      <c r="CB33" s="82" t="str">
        <f t="shared" si="3"/>
        <v/>
      </c>
      <c r="CC33" s="82" t="str">
        <f t="shared" si="4"/>
        <v/>
      </c>
      <c r="CD33" s="82" t="str">
        <f t="shared" si="5"/>
        <v/>
      </c>
      <c r="CE33" s="82" t="str">
        <f t="shared" si="6"/>
        <v/>
      </c>
      <c r="CF33" s="82" t="str">
        <f t="shared" si="7"/>
        <v/>
      </c>
      <c r="CG33" s="83" t="str">
        <f t="shared" si="8"/>
        <v/>
      </c>
      <c r="CJ33" s="85" t="str">
        <f>'Cat 1'!CJ33</f>
        <v>Y</v>
      </c>
      <c r="CK33" s="85" t="str">
        <f t="shared" si="9"/>
        <v>Y</v>
      </c>
      <c r="CL33" s="85" t="str">
        <f t="shared" si="10"/>
        <v>N</v>
      </c>
      <c r="CM33" s="84" t="str">
        <f t="shared" si="0"/>
        <v/>
      </c>
    </row>
    <row r="34" spans="1:91" x14ac:dyDescent="0.25">
      <c r="A34" s="104" t="str">
        <f>IF(COUNTA('Cat 1'!C34:BY34)&gt;0,"Hide empty rows"," ")</f>
        <v xml:space="preserve"> </v>
      </c>
      <c r="B34" s="82">
        <f t="shared" si="11"/>
        <v>33</v>
      </c>
      <c r="C34" s="141" t="str">
        <f>IF('Cat 1'!C34="","",'Cat 1'!C34)</f>
        <v/>
      </c>
      <c r="D34" s="108" t="str">
        <f>IF('Cat 1'!D34="","",'Cat 1'!D34)</f>
        <v/>
      </c>
      <c r="E34" s="109" t="str">
        <f>IF('Cat 1'!E34="","",'Cat 1'!E34)</f>
        <v/>
      </c>
      <c r="F34" s="108" t="str">
        <f>IF('Cat 1'!F34="","",'Cat 1'!F34)</f>
        <v/>
      </c>
      <c r="G34" s="103"/>
      <c r="H34" s="145"/>
      <c r="I34" s="146"/>
      <c r="J34" s="146"/>
      <c r="K34" s="146"/>
      <c r="L34" s="146"/>
      <c r="M34" s="146"/>
      <c r="N34" s="146"/>
      <c r="O34" s="146"/>
      <c r="P34" s="146"/>
      <c r="Q34" s="147"/>
      <c r="R34" s="146"/>
      <c r="S34" s="146"/>
      <c r="T34" s="146"/>
      <c r="U34" s="146"/>
      <c r="V34" s="149"/>
      <c r="W34" s="142"/>
      <c r="X34" s="143"/>
      <c r="Y34" s="143"/>
      <c r="Z34" s="143"/>
      <c r="AA34" s="144"/>
      <c r="AB34" s="143"/>
      <c r="AC34" s="143"/>
      <c r="AD34" s="143"/>
      <c r="AE34" s="143"/>
      <c r="AF34" s="143"/>
      <c r="AG34" s="143"/>
      <c r="AH34" s="143"/>
      <c r="AI34" s="143"/>
      <c r="AJ34" s="150"/>
      <c r="AK34" s="143"/>
      <c r="AL34" s="143"/>
      <c r="AM34" s="143"/>
      <c r="AN34" s="143"/>
      <c r="AO34" s="143"/>
      <c r="AP34" s="143"/>
      <c r="AQ34" s="143"/>
      <c r="AR34" s="143"/>
      <c r="AS34" s="143"/>
      <c r="AT34" s="143"/>
      <c r="AU34" s="144"/>
      <c r="AV34" s="143"/>
      <c r="AW34" s="143"/>
      <c r="AX34" s="143"/>
      <c r="AY34" s="143"/>
      <c r="AZ34" s="143"/>
      <c r="BA34" s="143"/>
      <c r="BB34" s="143"/>
      <c r="BC34" s="143"/>
      <c r="BD34" s="150"/>
      <c r="BE34" s="143"/>
      <c r="BF34" s="95"/>
      <c r="BG34" s="95"/>
      <c r="BH34" s="95"/>
      <c r="BI34" s="95"/>
      <c r="BJ34" s="95"/>
      <c r="BK34" s="95"/>
      <c r="BL34" s="95"/>
      <c r="BM34" s="95"/>
      <c r="BN34" s="95"/>
      <c r="BO34" s="117"/>
      <c r="BP34" s="95"/>
      <c r="BQ34" s="95"/>
      <c r="BR34" s="95"/>
      <c r="BS34" s="95"/>
      <c r="BT34" s="95"/>
      <c r="BU34" s="95"/>
      <c r="BV34" s="95"/>
      <c r="BW34" s="95"/>
      <c r="BX34" s="95"/>
      <c r="BY34" s="95"/>
      <c r="BZ34" s="82" t="str">
        <f t="shared" si="1"/>
        <v/>
      </c>
      <c r="CA34" s="82" t="str">
        <f t="shared" si="2"/>
        <v/>
      </c>
      <c r="CB34" s="82" t="str">
        <f t="shared" si="3"/>
        <v/>
      </c>
      <c r="CC34" s="82" t="str">
        <f t="shared" si="4"/>
        <v/>
      </c>
      <c r="CD34" s="82" t="str">
        <f t="shared" si="5"/>
        <v/>
      </c>
      <c r="CE34" s="82" t="str">
        <f t="shared" si="6"/>
        <v/>
      </c>
      <c r="CF34" s="82" t="str">
        <f t="shared" si="7"/>
        <v/>
      </c>
      <c r="CG34" s="83" t="str">
        <f t="shared" si="8"/>
        <v/>
      </c>
      <c r="CJ34" s="85" t="str">
        <f>'Cat 1'!CJ34</f>
        <v>Y</v>
      </c>
      <c r="CK34" s="85" t="str">
        <f t="shared" si="9"/>
        <v>Y</v>
      </c>
      <c r="CL34" s="85" t="str">
        <f t="shared" si="10"/>
        <v>N</v>
      </c>
      <c r="CM34" s="84" t="str">
        <f t="shared" si="0"/>
        <v/>
      </c>
    </row>
    <row r="35" spans="1:91" x14ac:dyDescent="0.25">
      <c r="A35" s="104" t="str">
        <f>IF(COUNTA('Cat 1'!C35:BY35)&gt;0,"Hide empty rows"," ")</f>
        <v xml:space="preserve"> </v>
      </c>
      <c r="B35" s="82">
        <f t="shared" si="11"/>
        <v>34</v>
      </c>
      <c r="C35" s="141" t="str">
        <f>IF('Cat 1'!C35="","",'Cat 1'!C35)</f>
        <v/>
      </c>
      <c r="D35" s="108" t="str">
        <f>IF('Cat 1'!D35="","",'Cat 1'!D35)</f>
        <v/>
      </c>
      <c r="E35" s="109" t="str">
        <f>IF('Cat 1'!E35="","",'Cat 1'!E35)</f>
        <v/>
      </c>
      <c r="F35" s="108" t="str">
        <f>IF('Cat 1'!F35="","",'Cat 1'!F35)</f>
        <v/>
      </c>
      <c r="G35" s="103"/>
      <c r="H35" s="145"/>
      <c r="I35" s="146"/>
      <c r="J35" s="146"/>
      <c r="K35" s="146"/>
      <c r="L35" s="146"/>
      <c r="M35" s="146"/>
      <c r="N35" s="146"/>
      <c r="O35" s="146"/>
      <c r="P35" s="146"/>
      <c r="Q35" s="147"/>
      <c r="R35" s="146"/>
      <c r="S35" s="146"/>
      <c r="T35" s="146"/>
      <c r="U35" s="146"/>
      <c r="V35" s="149"/>
      <c r="W35" s="142"/>
      <c r="X35" s="143"/>
      <c r="Y35" s="143"/>
      <c r="Z35" s="143"/>
      <c r="AA35" s="144"/>
      <c r="AB35" s="143"/>
      <c r="AC35" s="143"/>
      <c r="AD35" s="143"/>
      <c r="AE35" s="143"/>
      <c r="AF35" s="143"/>
      <c r="AG35" s="143"/>
      <c r="AH35" s="143"/>
      <c r="AI35" s="143"/>
      <c r="AJ35" s="150"/>
      <c r="AK35" s="143"/>
      <c r="AL35" s="143"/>
      <c r="AM35" s="143"/>
      <c r="AN35" s="143"/>
      <c r="AO35" s="143"/>
      <c r="AP35" s="143"/>
      <c r="AQ35" s="143"/>
      <c r="AR35" s="143"/>
      <c r="AS35" s="143"/>
      <c r="AT35" s="143"/>
      <c r="AU35" s="144"/>
      <c r="AV35" s="143"/>
      <c r="AW35" s="143"/>
      <c r="AX35" s="143"/>
      <c r="AY35" s="143"/>
      <c r="AZ35" s="143"/>
      <c r="BA35" s="143"/>
      <c r="BB35" s="143"/>
      <c r="BC35" s="143"/>
      <c r="BD35" s="150"/>
      <c r="BE35" s="143"/>
      <c r="BF35" s="95"/>
      <c r="BG35" s="95"/>
      <c r="BH35" s="95"/>
      <c r="BI35" s="95"/>
      <c r="BJ35" s="95"/>
      <c r="BK35" s="95"/>
      <c r="BL35" s="95"/>
      <c r="BM35" s="95"/>
      <c r="BN35" s="95"/>
      <c r="BO35" s="117"/>
      <c r="BP35" s="95"/>
      <c r="BQ35" s="95"/>
      <c r="BR35" s="95"/>
      <c r="BS35" s="95"/>
      <c r="BT35" s="95"/>
      <c r="BU35" s="95"/>
      <c r="BV35" s="95"/>
      <c r="BW35" s="95"/>
      <c r="BX35" s="95"/>
      <c r="BY35" s="95"/>
      <c r="BZ35" s="82" t="str">
        <f t="shared" si="1"/>
        <v/>
      </c>
      <c r="CA35" s="82" t="str">
        <f t="shared" si="2"/>
        <v/>
      </c>
      <c r="CB35" s="82" t="str">
        <f t="shared" si="3"/>
        <v/>
      </c>
      <c r="CC35" s="82" t="str">
        <f t="shared" si="4"/>
        <v/>
      </c>
      <c r="CD35" s="82" t="str">
        <f t="shared" si="5"/>
        <v/>
      </c>
      <c r="CE35" s="82" t="str">
        <f t="shared" si="6"/>
        <v/>
      </c>
      <c r="CF35" s="82" t="str">
        <f t="shared" si="7"/>
        <v/>
      </c>
      <c r="CG35" s="83" t="str">
        <f t="shared" si="8"/>
        <v/>
      </c>
      <c r="CJ35" s="85" t="str">
        <f>'Cat 1'!CJ35</f>
        <v>Y</v>
      </c>
      <c r="CK35" s="85" t="str">
        <f t="shared" si="9"/>
        <v>Y</v>
      </c>
      <c r="CL35" s="85" t="str">
        <f t="shared" si="10"/>
        <v>N</v>
      </c>
      <c r="CM35" s="84" t="str">
        <f t="shared" si="0"/>
        <v/>
      </c>
    </row>
    <row r="36" spans="1:91" x14ac:dyDescent="0.25">
      <c r="A36" s="104" t="str">
        <f>IF(COUNTA('Cat 1'!C36:BY36)&gt;0,"Hide empty rows"," ")</f>
        <v xml:space="preserve"> </v>
      </c>
      <c r="B36" s="82">
        <f t="shared" si="11"/>
        <v>35</v>
      </c>
      <c r="C36" s="141" t="str">
        <f>IF('Cat 1'!C36="","",'Cat 1'!C36)</f>
        <v/>
      </c>
      <c r="D36" s="108" t="str">
        <f>IF('Cat 1'!D36="","",'Cat 1'!D36)</f>
        <v/>
      </c>
      <c r="E36" s="109" t="str">
        <f>IF('Cat 1'!E36="","",'Cat 1'!E36)</f>
        <v/>
      </c>
      <c r="F36" s="108" t="str">
        <f>IF('Cat 1'!F36="","",'Cat 1'!F36)</f>
        <v/>
      </c>
      <c r="G36" s="103"/>
      <c r="H36" s="145"/>
      <c r="I36" s="146"/>
      <c r="J36" s="146"/>
      <c r="K36" s="146"/>
      <c r="L36" s="146"/>
      <c r="M36" s="146"/>
      <c r="N36" s="146"/>
      <c r="O36" s="146"/>
      <c r="P36" s="146"/>
      <c r="Q36" s="147"/>
      <c r="R36" s="146"/>
      <c r="S36" s="146"/>
      <c r="T36" s="146"/>
      <c r="U36" s="146"/>
      <c r="V36" s="149"/>
      <c r="W36" s="142"/>
      <c r="X36" s="143"/>
      <c r="Y36" s="143"/>
      <c r="Z36" s="143"/>
      <c r="AA36" s="144"/>
      <c r="AB36" s="143"/>
      <c r="AC36" s="143"/>
      <c r="AD36" s="143"/>
      <c r="AE36" s="143"/>
      <c r="AF36" s="143"/>
      <c r="AG36" s="143"/>
      <c r="AH36" s="143"/>
      <c r="AI36" s="143"/>
      <c r="AJ36" s="150"/>
      <c r="AK36" s="143"/>
      <c r="AL36" s="143"/>
      <c r="AM36" s="143"/>
      <c r="AN36" s="143"/>
      <c r="AO36" s="143"/>
      <c r="AP36" s="143"/>
      <c r="AQ36" s="143"/>
      <c r="AR36" s="143"/>
      <c r="AS36" s="143"/>
      <c r="AT36" s="143"/>
      <c r="AU36" s="144"/>
      <c r="AV36" s="143"/>
      <c r="AW36" s="143"/>
      <c r="AX36" s="143"/>
      <c r="AY36" s="143"/>
      <c r="AZ36" s="143"/>
      <c r="BA36" s="143"/>
      <c r="BB36" s="143"/>
      <c r="BC36" s="143"/>
      <c r="BD36" s="150"/>
      <c r="BE36" s="143"/>
      <c r="BF36" s="95"/>
      <c r="BG36" s="95"/>
      <c r="BH36" s="95"/>
      <c r="BI36" s="95"/>
      <c r="BJ36" s="95"/>
      <c r="BK36" s="95"/>
      <c r="BL36" s="95"/>
      <c r="BM36" s="95"/>
      <c r="BN36" s="95"/>
      <c r="BO36" s="117"/>
      <c r="BP36" s="95"/>
      <c r="BQ36" s="95"/>
      <c r="BR36" s="95"/>
      <c r="BS36" s="95"/>
      <c r="BT36" s="95"/>
      <c r="BU36" s="95"/>
      <c r="BV36" s="95"/>
      <c r="BW36" s="95"/>
      <c r="BX36" s="95"/>
      <c r="BY36" s="95"/>
      <c r="BZ36" s="82" t="str">
        <f t="shared" si="1"/>
        <v/>
      </c>
      <c r="CA36" s="82" t="str">
        <f t="shared" si="2"/>
        <v/>
      </c>
      <c r="CB36" s="82" t="str">
        <f t="shared" si="3"/>
        <v/>
      </c>
      <c r="CC36" s="82" t="str">
        <f t="shared" si="4"/>
        <v/>
      </c>
      <c r="CD36" s="82" t="str">
        <f t="shared" si="5"/>
        <v/>
      </c>
      <c r="CE36" s="82" t="str">
        <f t="shared" si="6"/>
        <v/>
      </c>
      <c r="CF36" s="82" t="str">
        <f t="shared" si="7"/>
        <v/>
      </c>
      <c r="CG36" s="83" t="str">
        <f t="shared" si="8"/>
        <v/>
      </c>
      <c r="CJ36" s="85" t="str">
        <f>'Cat 1'!CJ36</f>
        <v>Y</v>
      </c>
      <c r="CK36" s="85" t="str">
        <f t="shared" si="9"/>
        <v>Y</v>
      </c>
      <c r="CL36" s="85" t="str">
        <f t="shared" si="10"/>
        <v>N</v>
      </c>
      <c r="CM36" s="84" t="str">
        <f t="shared" si="0"/>
        <v/>
      </c>
    </row>
    <row r="37" spans="1:91" x14ac:dyDescent="0.25">
      <c r="A37" s="104" t="str">
        <f>IF(COUNTA('Cat 1'!C37:BY37)&gt;0,"Hide empty rows"," ")</f>
        <v xml:space="preserve"> </v>
      </c>
      <c r="B37" s="82">
        <f t="shared" si="11"/>
        <v>36</v>
      </c>
      <c r="C37" s="141" t="str">
        <f>IF('Cat 1'!C37="","",'Cat 1'!C37)</f>
        <v/>
      </c>
      <c r="D37" s="108" t="str">
        <f>IF('Cat 1'!D37="","",'Cat 1'!D37)</f>
        <v/>
      </c>
      <c r="E37" s="109" t="str">
        <f>IF('Cat 1'!E37="","",'Cat 1'!E37)</f>
        <v/>
      </c>
      <c r="F37" s="108" t="str">
        <f>IF('Cat 1'!F37="","",'Cat 1'!F37)</f>
        <v/>
      </c>
      <c r="G37" s="103"/>
      <c r="H37" s="145"/>
      <c r="I37" s="146"/>
      <c r="J37" s="146"/>
      <c r="K37" s="146"/>
      <c r="L37" s="146"/>
      <c r="M37" s="146"/>
      <c r="N37" s="146"/>
      <c r="O37" s="146"/>
      <c r="P37" s="146"/>
      <c r="Q37" s="147"/>
      <c r="R37" s="146"/>
      <c r="S37" s="146"/>
      <c r="T37" s="146"/>
      <c r="U37" s="146"/>
      <c r="V37" s="149"/>
      <c r="W37" s="142"/>
      <c r="X37" s="143"/>
      <c r="Y37" s="143"/>
      <c r="Z37" s="143"/>
      <c r="AA37" s="144"/>
      <c r="AB37" s="143"/>
      <c r="AC37" s="143"/>
      <c r="AD37" s="143"/>
      <c r="AE37" s="143"/>
      <c r="AF37" s="143"/>
      <c r="AG37" s="143"/>
      <c r="AH37" s="143"/>
      <c r="AI37" s="143"/>
      <c r="AJ37" s="150"/>
      <c r="AK37" s="143"/>
      <c r="AL37" s="143"/>
      <c r="AM37" s="143"/>
      <c r="AN37" s="143"/>
      <c r="AO37" s="143"/>
      <c r="AP37" s="143"/>
      <c r="AQ37" s="143"/>
      <c r="AR37" s="143"/>
      <c r="AS37" s="143"/>
      <c r="AT37" s="143"/>
      <c r="AU37" s="144"/>
      <c r="AV37" s="143"/>
      <c r="AW37" s="143"/>
      <c r="AX37" s="143"/>
      <c r="AY37" s="143"/>
      <c r="AZ37" s="143"/>
      <c r="BA37" s="143"/>
      <c r="BB37" s="143"/>
      <c r="BC37" s="143"/>
      <c r="BD37" s="150"/>
      <c r="BE37" s="143"/>
      <c r="BF37" s="95"/>
      <c r="BG37" s="95"/>
      <c r="BH37" s="95"/>
      <c r="BI37" s="95"/>
      <c r="BJ37" s="95"/>
      <c r="BK37" s="95"/>
      <c r="BL37" s="95"/>
      <c r="BM37" s="95"/>
      <c r="BN37" s="95"/>
      <c r="BO37" s="117"/>
      <c r="BP37" s="95"/>
      <c r="BQ37" s="95"/>
      <c r="BR37" s="95"/>
      <c r="BS37" s="95"/>
      <c r="BT37" s="95"/>
      <c r="BU37" s="95"/>
      <c r="BV37" s="95"/>
      <c r="BW37" s="95"/>
      <c r="BX37" s="95"/>
      <c r="BY37" s="95"/>
      <c r="BZ37" s="82" t="str">
        <f t="shared" si="1"/>
        <v/>
      </c>
      <c r="CA37" s="82" t="str">
        <f t="shared" si="2"/>
        <v/>
      </c>
      <c r="CB37" s="82" t="str">
        <f t="shared" si="3"/>
        <v/>
      </c>
      <c r="CC37" s="82" t="str">
        <f t="shared" si="4"/>
        <v/>
      </c>
      <c r="CD37" s="82" t="str">
        <f t="shared" si="5"/>
        <v/>
      </c>
      <c r="CE37" s="82" t="str">
        <f t="shared" si="6"/>
        <v/>
      </c>
      <c r="CF37" s="82" t="str">
        <f t="shared" si="7"/>
        <v/>
      </c>
      <c r="CG37" s="83" t="str">
        <f t="shared" si="8"/>
        <v/>
      </c>
      <c r="CJ37" s="85" t="str">
        <f>'Cat 1'!CJ37</f>
        <v>Y</v>
      </c>
      <c r="CK37" s="85" t="str">
        <f t="shared" si="9"/>
        <v>Y</v>
      </c>
      <c r="CL37" s="85" t="str">
        <f t="shared" si="10"/>
        <v>N</v>
      </c>
      <c r="CM37" s="84" t="str">
        <f t="shared" si="0"/>
        <v/>
      </c>
    </row>
    <row r="38" spans="1:91" x14ac:dyDescent="0.25">
      <c r="A38" s="104" t="str">
        <f>IF(COUNTA('Cat 1'!C38:BY38)&gt;0,"Hide empty rows"," ")</f>
        <v xml:space="preserve"> </v>
      </c>
      <c r="B38" s="82">
        <f t="shared" si="11"/>
        <v>37</v>
      </c>
      <c r="C38" s="141" t="str">
        <f>IF('Cat 1'!C38="","",'Cat 1'!C38)</f>
        <v/>
      </c>
      <c r="D38" s="108" t="str">
        <f>IF('Cat 1'!D38="","",'Cat 1'!D38)</f>
        <v/>
      </c>
      <c r="E38" s="109" t="str">
        <f>IF('Cat 1'!E38="","",'Cat 1'!E38)</f>
        <v/>
      </c>
      <c r="F38" s="108" t="str">
        <f>IF('Cat 1'!F38="","",'Cat 1'!F38)</f>
        <v/>
      </c>
      <c r="G38" s="103"/>
      <c r="H38" s="145"/>
      <c r="I38" s="146"/>
      <c r="J38" s="146"/>
      <c r="K38" s="146"/>
      <c r="L38" s="146"/>
      <c r="M38" s="146"/>
      <c r="N38" s="146"/>
      <c r="O38" s="146"/>
      <c r="P38" s="146"/>
      <c r="Q38" s="147"/>
      <c r="R38" s="146"/>
      <c r="S38" s="146"/>
      <c r="T38" s="146"/>
      <c r="U38" s="146"/>
      <c r="V38" s="149"/>
      <c r="W38" s="142"/>
      <c r="X38" s="143"/>
      <c r="Y38" s="143"/>
      <c r="Z38" s="143"/>
      <c r="AA38" s="144"/>
      <c r="AB38" s="143"/>
      <c r="AC38" s="143"/>
      <c r="AD38" s="143"/>
      <c r="AE38" s="143"/>
      <c r="AF38" s="143"/>
      <c r="AG38" s="143"/>
      <c r="AH38" s="143"/>
      <c r="AI38" s="143"/>
      <c r="AJ38" s="150"/>
      <c r="AK38" s="143"/>
      <c r="AL38" s="143"/>
      <c r="AM38" s="143"/>
      <c r="AN38" s="143"/>
      <c r="AO38" s="143"/>
      <c r="AP38" s="143"/>
      <c r="AQ38" s="143"/>
      <c r="AR38" s="143"/>
      <c r="AS38" s="143"/>
      <c r="AT38" s="143"/>
      <c r="AU38" s="144"/>
      <c r="AV38" s="143"/>
      <c r="AW38" s="143"/>
      <c r="AX38" s="143"/>
      <c r="AY38" s="143"/>
      <c r="AZ38" s="143"/>
      <c r="BA38" s="143"/>
      <c r="BB38" s="143"/>
      <c r="BC38" s="143"/>
      <c r="BD38" s="150"/>
      <c r="BE38" s="143"/>
      <c r="BF38" s="95"/>
      <c r="BG38" s="95"/>
      <c r="BH38" s="95"/>
      <c r="BI38" s="95"/>
      <c r="BJ38" s="95"/>
      <c r="BK38" s="95"/>
      <c r="BL38" s="95"/>
      <c r="BM38" s="95"/>
      <c r="BN38" s="95"/>
      <c r="BO38" s="117"/>
      <c r="BP38" s="95"/>
      <c r="BQ38" s="95"/>
      <c r="BR38" s="95"/>
      <c r="BS38" s="95"/>
      <c r="BT38" s="95"/>
      <c r="BU38" s="95"/>
      <c r="BV38" s="95"/>
      <c r="BW38" s="95"/>
      <c r="BX38" s="95"/>
      <c r="BY38" s="95"/>
      <c r="BZ38" s="82" t="str">
        <f t="shared" si="1"/>
        <v/>
      </c>
      <c r="CA38" s="82" t="str">
        <f t="shared" si="2"/>
        <v/>
      </c>
      <c r="CB38" s="82" t="str">
        <f t="shared" si="3"/>
        <v/>
      </c>
      <c r="CC38" s="82" t="str">
        <f t="shared" si="4"/>
        <v/>
      </c>
      <c r="CD38" s="82" t="str">
        <f t="shared" si="5"/>
        <v/>
      </c>
      <c r="CE38" s="82" t="str">
        <f t="shared" si="6"/>
        <v/>
      </c>
      <c r="CF38" s="82" t="str">
        <f t="shared" si="7"/>
        <v/>
      </c>
      <c r="CG38" s="83" t="str">
        <f t="shared" si="8"/>
        <v/>
      </c>
      <c r="CJ38" s="85" t="str">
        <f>'Cat 1'!CJ38</f>
        <v>Y</v>
      </c>
      <c r="CK38" s="85" t="str">
        <f t="shared" si="9"/>
        <v>Y</v>
      </c>
      <c r="CL38" s="85" t="str">
        <f t="shared" si="10"/>
        <v>N</v>
      </c>
      <c r="CM38" s="84" t="str">
        <f t="shared" si="0"/>
        <v/>
      </c>
    </row>
    <row r="39" spans="1:91" x14ac:dyDescent="0.25">
      <c r="A39" s="104" t="str">
        <f>IF(COUNTA('Cat 1'!C39:BY39)&gt;0,"Hide empty rows"," ")</f>
        <v xml:space="preserve"> </v>
      </c>
      <c r="B39" s="82">
        <f t="shared" si="11"/>
        <v>38</v>
      </c>
      <c r="C39" s="141" t="str">
        <f>IF('Cat 1'!C39="","",'Cat 1'!C39)</f>
        <v/>
      </c>
      <c r="D39" s="108" t="str">
        <f>IF('Cat 1'!D39="","",'Cat 1'!D39)</f>
        <v/>
      </c>
      <c r="E39" s="109" t="str">
        <f>IF('Cat 1'!E39="","",'Cat 1'!E39)</f>
        <v/>
      </c>
      <c r="F39" s="108" t="str">
        <f>IF('Cat 1'!F39="","",'Cat 1'!F39)</f>
        <v/>
      </c>
      <c r="G39" s="103"/>
      <c r="H39" s="145"/>
      <c r="I39" s="146"/>
      <c r="J39" s="146"/>
      <c r="K39" s="146"/>
      <c r="L39" s="146"/>
      <c r="M39" s="146"/>
      <c r="N39" s="146"/>
      <c r="O39" s="146"/>
      <c r="P39" s="146"/>
      <c r="Q39" s="147"/>
      <c r="R39" s="146"/>
      <c r="S39" s="146"/>
      <c r="T39" s="146"/>
      <c r="U39" s="146"/>
      <c r="V39" s="149"/>
      <c r="W39" s="142"/>
      <c r="X39" s="143"/>
      <c r="Y39" s="143"/>
      <c r="Z39" s="143"/>
      <c r="AA39" s="144"/>
      <c r="AB39" s="143"/>
      <c r="AC39" s="143"/>
      <c r="AD39" s="143"/>
      <c r="AE39" s="143"/>
      <c r="AF39" s="143"/>
      <c r="AG39" s="143"/>
      <c r="AH39" s="143"/>
      <c r="AI39" s="143"/>
      <c r="AJ39" s="150"/>
      <c r="AK39" s="143"/>
      <c r="AL39" s="143"/>
      <c r="AM39" s="143"/>
      <c r="AN39" s="143"/>
      <c r="AO39" s="143"/>
      <c r="AP39" s="143"/>
      <c r="AQ39" s="143"/>
      <c r="AR39" s="143"/>
      <c r="AS39" s="143"/>
      <c r="AT39" s="143"/>
      <c r="AU39" s="144"/>
      <c r="AV39" s="143"/>
      <c r="AW39" s="143"/>
      <c r="AX39" s="143"/>
      <c r="AY39" s="143"/>
      <c r="AZ39" s="143"/>
      <c r="BA39" s="143"/>
      <c r="BB39" s="143"/>
      <c r="BC39" s="143"/>
      <c r="BD39" s="150"/>
      <c r="BE39" s="143"/>
      <c r="BF39" s="95"/>
      <c r="BG39" s="95"/>
      <c r="BH39" s="95"/>
      <c r="BI39" s="95"/>
      <c r="BJ39" s="95"/>
      <c r="BK39" s="95"/>
      <c r="BL39" s="95"/>
      <c r="BM39" s="95"/>
      <c r="BN39" s="95"/>
      <c r="BO39" s="117"/>
      <c r="BP39" s="95"/>
      <c r="BQ39" s="95"/>
      <c r="BR39" s="95"/>
      <c r="BS39" s="95"/>
      <c r="BT39" s="95"/>
      <c r="BU39" s="95"/>
      <c r="BV39" s="95"/>
      <c r="BW39" s="95"/>
      <c r="BX39" s="95"/>
      <c r="BY39" s="95"/>
      <c r="BZ39" s="82" t="str">
        <f t="shared" si="1"/>
        <v/>
      </c>
      <c r="CA39" s="82" t="str">
        <f t="shared" si="2"/>
        <v/>
      </c>
      <c r="CB39" s="82" t="str">
        <f t="shared" si="3"/>
        <v/>
      </c>
      <c r="CC39" s="82" t="str">
        <f t="shared" si="4"/>
        <v/>
      </c>
      <c r="CD39" s="82" t="str">
        <f t="shared" si="5"/>
        <v/>
      </c>
      <c r="CE39" s="82" t="str">
        <f t="shared" si="6"/>
        <v/>
      </c>
      <c r="CF39" s="82" t="str">
        <f t="shared" si="7"/>
        <v/>
      </c>
      <c r="CG39" s="83" t="str">
        <f t="shared" si="8"/>
        <v/>
      </c>
      <c r="CJ39" s="85" t="str">
        <f>'Cat 1'!CJ39</f>
        <v>Y</v>
      </c>
      <c r="CK39" s="85" t="str">
        <f t="shared" si="9"/>
        <v>Y</v>
      </c>
      <c r="CL39" s="85" t="str">
        <f t="shared" si="10"/>
        <v>N</v>
      </c>
      <c r="CM39" s="84" t="str">
        <f t="shared" si="0"/>
        <v/>
      </c>
    </row>
    <row r="40" spans="1:91" x14ac:dyDescent="0.25">
      <c r="A40" s="104" t="str">
        <f>IF(COUNTA('Cat 1'!C40:BY40)&gt;0,"Hide empty rows"," ")</f>
        <v xml:space="preserve"> </v>
      </c>
      <c r="B40" s="82">
        <f t="shared" si="11"/>
        <v>39</v>
      </c>
      <c r="C40" s="141" t="str">
        <f>IF('Cat 1'!C40="","",'Cat 1'!C40)</f>
        <v/>
      </c>
      <c r="D40" s="108" t="str">
        <f>IF('Cat 1'!D40="","",'Cat 1'!D40)</f>
        <v/>
      </c>
      <c r="E40" s="109" t="str">
        <f>IF('Cat 1'!E40="","",'Cat 1'!E40)</f>
        <v/>
      </c>
      <c r="F40" s="108" t="str">
        <f>IF('Cat 1'!F40="","",'Cat 1'!F40)</f>
        <v/>
      </c>
      <c r="G40" s="103"/>
      <c r="H40" s="145"/>
      <c r="I40" s="146"/>
      <c r="J40" s="146"/>
      <c r="K40" s="146"/>
      <c r="L40" s="146"/>
      <c r="M40" s="146"/>
      <c r="N40" s="146"/>
      <c r="O40" s="146"/>
      <c r="P40" s="146"/>
      <c r="Q40" s="147"/>
      <c r="R40" s="146"/>
      <c r="S40" s="146"/>
      <c r="T40" s="146"/>
      <c r="U40" s="146"/>
      <c r="V40" s="149"/>
      <c r="W40" s="142"/>
      <c r="X40" s="143"/>
      <c r="Y40" s="143"/>
      <c r="Z40" s="143"/>
      <c r="AA40" s="144"/>
      <c r="AB40" s="143"/>
      <c r="AC40" s="143"/>
      <c r="AD40" s="143"/>
      <c r="AE40" s="143"/>
      <c r="AF40" s="143"/>
      <c r="AG40" s="143"/>
      <c r="AH40" s="143"/>
      <c r="AI40" s="143"/>
      <c r="AJ40" s="150"/>
      <c r="AK40" s="143"/>
      <c r="AL40" s="143"/>
      <c r="AM40" s="143"/>
      <c r="AN40" s="143"/>
      <c r="AO40" s="143"/>
      <c r="AP40" s="143"/>
      <c r="AQ40" s="143"/>
      <c r="AR40" s="143"/>
      <c r="AS40" s="143"/>
      <c r="AT40" s="143"/>
      <c r="AU40" s="144"/>
      <c r="AV40" s="143"/>
      <c r="AW40" s="143"/>
      <c r="AX40" s="143"/>
      <c r="AY40" s="143"/>
      <c r="AZ40" s="143"/>
      <c r="BA40" s="143"/>
      <c r="BB40" s="143"/>
      <c r="BC40" s="143"/>
      <c r="BD40" s="150"/>
      <c r="BE40" s="143"/>
      <c r="BF40" s="95"/>
      <c r="BG40" s="95"/>
      <c r="BH40" s="95"/>
      <c r="BI40" s="95"/>
      <c r="BJ40" s="95"/>
      <c r="BK40" s="95"/>
      <c r="BL40" s="95"/>
      <c r="BM40" s="95"/>
      <c r="BN40" s="95"/>
      <c r="BO40" s="117"/>
      <c r="BP40" s="95"/>
      <c r="BQ40" s="95"/>
      <c r="BR40" s="95"/>
      <c r="BS40" s="95"/>
      <c r="BT40" s="95"/>
      <c r="BU40" s="95"/>
      <c r="BV40" s="95"/>
      <c r="BW40" s="95"/>
      <c r="BX40" s="95"/>
      <c r="BY40" s="95"/>
      <c r="BZ40" s="82" t="str">
        <f t="shared" si="1"/>
        <v/>
      </c>
      <c r="CA40" s="82" t="str">
        <f t="shared" si="2"/>
        <v/>
      </c>
      <c r="CB40" s="82" t="str">
        <f t="shared" si="3"/>
        <v/>
      </c>
      <c r="CC40" s="82" t="str">
        <f t="shared" si="4"/>
        <v/>
      </c>
      <c r="CD40" s="82" t="str">
        <f t="shared" si="5"/>
        <v/>
      </c>
      <c r="CE40" s="82" t="str">
        <f t="shared" si="6"/>
        <v/>
      </c>
      <c r="CF40" s="82" t="str">
        <f t="shared" si="7"/>
        <v/>
      </c>
      <c r="CG40" s="83" t="str">
        <f t="shared" si="8"/>
        <v/>
      </c>
      <c r="CJ40" s="85" t="str">
        <f>'Cat 1'!CJ40</f>
        <v>Y</v>
      </c>
      <c r="CK40" s="85" t="str">
        <f t="shared" si="9"/>
        <v>Y</v>
      </c>
      <c r="CL40" s="85" t="str">
        <f t="shared" si="10"/>
        <v>N</v>
      </c>
      <c r="CM40" s="84" t="str">
        <f t="shared" si="0"/>
        <v/>
      </c>
    </row>
    <row r="41" spans="1:91" x14ac:dyDescent="0.25">
      <c r="A41" s="104" t="str">
        <f>IF(COUNTA('Cat 1'!C41:BY41)&gt;0,"Hide empty rows"," ")</f>
        <v xml:space="preserve"> </v>
      </c>
      <c r="B41" s="82">
        <f t="shared" si="11"/>
        <v>40</v>
      </c>
      <c r="C41" s="141" t="str">
        <f>IF('Cat 1'!C41="","",'Cat 1'!C41)</f>
        <v/>
      </c>
      <c r="D41" s="108" t="str">
        <f>IF('Cat 1'!D41="","",'Cat 1'!D41)</f>
        <v/>
      </c>
      <c r="E41" s="109" t="str">
        <f>IF('Cat 1'!E41="","",'Cat 1'!E41)</f>
        <v/>
      </c>
      <c r="F41" s="108" t="str">
        <f>IF('Cat 1'!F41="","",'Cat 1'!F41)</f>
        <v/>
      </c>
      <c r="G41" s="103"/>
      <c r="H41" s="145"/>
      <c r="I41" s="146"/>
      <c r="J41" s="146"/>
      <c r="K41" s="146"/>
      <c r="L41" s="146"/>
      <c r="M41" s="146"/>
      <c r="N41" s="146"/>
      <c r="O41" s="146"/>
      <c r="P41" s="146"/>
      <c r="Q41" s="147"/>
      <c r="R41" s="146"/>
      <c r="S41" s="146"/>
      <c r="T41" s="146"/>
      <c r="U41" s="146"/>
      <c r="V41" s="149"/>
      <c r="W41" s="142"/>
      <c r="X41" s="143"/>
      <c r="Y41" s="143"/>
      <c r="Z41" s="143"/>
      <c r="AA41" s="144"/>
      <c r="AB41" s="143"/>
      <c r="AC41" s="143"/>
      <c r="AD41" s="143"/>
      <c r="AE41" s="143"/>
      <c r="AF41" s="143"/>
      <c r="AG41" s="143"/>
      <c r="AH41" s="143"/>
      <c r="AI41" s="143"/>
      <c r="AJ41" s="150"/>
      <c r="AK41" s="143"/>
      <c r="AL41" s="143"/>
      <c r="AM41" s="143"/>
      <c r="AN41" s="143"/>
      <c r="AO41" s="143"/>
      <c r="AP41" s="143"/>
      <c r="AQ41" s="143"/>
      <c r="AR41" s="143"/>
      <c r="AS41" s="143"/>
      <c r="AT41" s="143"/>
      <c r="AU41" s="144"/>
      <c r="AV41" s="143"/>
      <c r="AW41" s="143"/>
      <c r="AX41" s="143"/>
      <c r="AY41" s="143"/>
      <c r="AZ41" s="143"/>
      <c r="BA41" s="143"/>
      <c r="BB41" s="143"/>
      <c r="BC41" s="143"/>
      <c r="BD41" s="150"/>
      <c r="BE41" s="143"/>
      <c r="BF41" s="95"/>
      <c r="BG41" s="95"/>
      <c r="BH41" s="95"/>
      <c r="BI41" s="95"/>
      <c r="BJ41" s="95"/>
      <c r="BK41" s="95"/>
      <c r="BL41" s="95"/>
      <c r="BM41" s="95"/>
      <c r="BN41" s="95"/>
      <c r="BO41" s="117"/>
      <c r="BP41" s="95"/>
      <c r="BQ41" s="95"/>
      <c r="BR41" s="95"/>
      <c r="BS41" s="95"/>
      <c r="BT41" s="95"/>
      <c r="BU41" s="95"/>
      <c r="BV41" s="95"/>
      <c r="BW41" s="95"/>
      <c r="BX41" s="95"/>
      <c r="BY41" s="95"/>
      <c r="BZ41" s="82" t="str">
        <f t="shared" si="1"/>
        <v/>
      </c>
      <c r="CA41" s="82" t="str">
        <f t="shared" si="2"/>
        <v/>
      </c>
      <c r="CB41" s="82" t="str">
        <f t="shared" si="3"/>
        <v/>
      </c>
      <c r="CC41" s="82" t="str">
        <f t="shared" si="4"/>
        <v/>
      </c>
      <c r="CD41" s="82" t="str">
        <f t="shared" si="5"/>
        <v/>
      </c>
      <c r="CE41" s="82" t="str">
        <f t="shared" si="6"/>
        <v/>
      </c>
      <c r="CF41" s="82" t="str">
        <f t="shared" si="7"/>
        <v/>
      </c>
      <c r="CG41" s="83" t="str">
        <f t="shared" si="8"/>
        <v/>
      </c>
      <c r="CJ41" s="85" t="str">
        <f>'Cat 1'!CJ41</f>
        <v>Y</v>
      </c>
      <c r="CK41" s="85" t="str">
        <f t="shared" si="9"/>
        <v>Y</v>
      </c>
      <c r="CL41" s="85" t="str">
        <f t="shared" si="10"/>
        <v>N</v>
      </c>
      <c r="CM41" s="84" t="str">
        <f t="shared" si="0"/>
        <v/>
      </c>
    </row>
    <row r="42" spans="1:91" x14ac:dyDescent="0.25">
      <c r="A42" s="104" t="str">
        <f>IF(COUNTA('Cat 1'!C42:BY42)&gt;0,"Hide empty rows"," ")</f>
        <v xml:space="preserve"> </v>
      </c>
      <c r="B42" s="82">
        <f t="shared" si="11"/>
        <v>41</v>
      </c>
      <c r="C42" s="141" t="str">
        <f>IF('Cat 1'!C42="","",'Cat 1'!C42)</f>
        <v/>
      </c>
      <c r="D42" s="108" t="str">
        <f>IF('Cat 1'!D42="","",'Cat 1'!D42)</f>
        <v/>
      </c>
      <c r="E42" s="109" t="str">
        <f>IF('Cat 1'!E42="","",'Cat 1'!E42)</f>
        <v/>
      </c>
      <c r="F42" s="108" t="str">
        <f>IF('Cat 1'!F42="","",'Cat 1'!F42)</f>
        <v/>
      </c>
      <c r="G42" s="103"/>
      <c r="H42" s="145"/>
      <c r="I42" s="146"/>
      <c r="J42" s="146"/>
      <c r="K42" s="146"/>
      <c r="L42" s="146"/>
      <c r="M42" s="146"/>
      <c r="N42" s="146"/>
      <c r="O42" s="146"/>
      <c r="P42" s="146"/>
      <c r="Q42" s="147"/>
      <c r="R42" s="146"/>
      <c r="S42" s="146"/>
      <c r="T42" s="146"/>
      <c r="U42" s="146"/>
      <c r="V42" s="149"/>
      <c r="W42" s="142"/>
      <c r="X42" s="143"/>
      <c r="Y42" s="143"/>
      <c r="Z42" s="143"/>
      <c r="AA42" s="144"/>
      <c r="AB42" s="143"/>
      <c r="AC42" s="143"/>
      <c r="AD42" s="143"/>
      <c r="AE42" s="143"/>
      <c r="AF42" s="143"/>
      <c r="AG42" s="143"/>
      <c r="AH42" s="143"/>
      <c r="AI42" s="143"/>
      <c r="AJ42" s="150"/>
      <c r="AK42" s="143"/>
      <c r="AL42" s="143"/>
      <c r="AM42" s="143"/>
      <c r="AN42" s="143"/>
      <c r="AO42" s="143"/>
      <c r="AP42" s="143"/>
      <c r="AQ42" s="143"/>
      <c r="AR42" s="143"/>
      <c r="AS42" s="143"/>
      <c r="AT42" s="143"/>
      <c r="AU42" s="144"/>
      <c r="AV42" s="143"/>
      <c r="AW42" s="143"/>
      <c r="AX42" s="143"/>
      <c r="AY42" s="143"/>
      <c r="AZ42" s="143"/>
      <c r="BA42" s="143"/>
      <c r="BB42" s="143"/>
      <c r="BC42" s="143"/>
      <c r="BD42" s="150"/>
      <c r="BE42" s="143"/>
      <c r="BF42" s="95"/>
      <c r="BG42" s="95"/>
      <c r="BH42" s="95"/>
      <c r="BI42" s="95"/>
      <c r="BJ42" s="95"/>
      <c r="BK42" s="95"/>
      <c r="BL42" s="95"/>
      <c r="BM42" s="95"/>
      <c r="BN42" s="95"/>
      <c r="BO42" s="117"/>
      <c r="BP42" s="95"/>
      <c r="BQ42" s="95"/>
      <c r="BR42" s="95"/>
      <c r="BS42" s="95"/>
      <c r="BT42" s="95"/>
      <c r="BU42" s="95"/>
      <c r="BV42" s="95"/>
      <c r="BW42" s="95"/>
      <c r="BX42" s="95"/>
      <c r="BY42" s="95"/>
      <c r="BZ42" s="82" t="str">
        <f t="shared" si="1"/>
        <v/>
      </c>
      <c r="CA42" s="82" t="str">
        <f t="shared" si="2"/>
        <v/>
      </c>
      <c r="CB42" s="82" t="str">
        <f t="shared" si="3"/>
        <v/>
      </c>
      <c r="CC42" s="82" t="str">
        <f t="shared" si="4"/>
        <v/>
      </c>
      <c r="CD42" s="82" t="str">
        <f t="shared" si="5"/>
        <v/>
      </c>
      <c r="CE42" s="82" t="str">
        <f t="shared" si="6"/>
        <v/>
      </c>
      <c r="CF42" s="82" t="str">
        <f t="shared" si="7"/>
        <v/>
      </c>
      <c r="CG42" s="83" t="str">
        <f t="shared" si="8"/>
        <v/>
      </c>
      <c r="CJ42" s="85" t="str">
        <f>'Cat 1'!CJ42</f>
        <v>Y</v>
      </c>
      <c r="CK42" s="85" t="str">
        <f t="shared" si="9"/>
        <v>Y</v>
      </c>
      <c r="CL42" s="85" t="str">
        <f t="shared" si="10"/>
        <v>N</v>
      </c>
      <c r="CM42" s="84" t="str">
        <f t="shared" si="0"/>
        <v/>
      </c>
    </row>
    <row r="43" spans="1:91" x14ac:dyDescent="0.25">
      <c r="A43" s="104" t="str">
        <f>IF(COUNTA('Cat 1'!C43:BY43)&gt;0,"Hide empty rows"," ")</f>
        <v xml:space="preserve"> </v>
      </c>
      <c r="B43" s="82">
        <f t="shared" si="11"/>
        <v>42</v>
      </c>
      <c r="C43" s="141" t="str">
        <f>IF('Cat 1'!C43="","",'Cat 1'!C43)</f>
        <v/>
      </c>
      <c r="D43" s="108" t="str">
        <f>IF('Cat 1'!D43="","",'Cat 1'!D43)</f>
        <v/>
      </c>
      <c r="E43" s="109" t="str">
        <f>IF('Cat 1'!E43="","",'Cat 1'!E43)</f>
        <v/>
      </c>
      <c r="F43" s="108" t="str">
        <f>IF('Cat 1'!F43="","",'Cat 1'!F43)</f>
        <v/>
      </c>
      <c r="G43" s="103"/>
      <c r="H43" s="145"/>
      <c r="I43" s="146"/>
      <c r="J43" s="146"/>
      <c r="K43" s="146"/>
      <c r="L43" s="146"/>
      <c r="M43" s="146"/>
      <c r="N43" s="146"/>
      <c r="O43" s="146"/>
      <c r="P43" s="146"/>
      <c r="Q43" s="147"/>
      <c r="R43" s="146"/>
      <c r="S43" s="146"/>
      <c r="T43" s="146"/>
      <c r="U43" s="146"/>
      <c r="V43" s="149"/>
      <c r="W43" s="142"/>
      <c r="X43" s="143"/>
      <c r="Y43" s="143"/>
      <c r="Z43" s="143"/>
      <c r="AA43" s="144"/>
      <c r="AB43" s="143"/>
      <c r="AC43" s="143"/>
      <c r="AD43" s="143"/>
      <c r="AE43" s="143"/>
      <c r="AF43" s="143"/>
      <c r="AG43" s="143"/>
      <c r="AH43" s="143"/>
      <c r="AI43" s="143"/>
      <c r="AJ43" s="150"/>
      <c r="AK43" s="143"/>
      <c r="AL43" s="143"/>
      <c r="AM43" s="143"/>
      <c r="AN43" s="143"/>
      <c r="AO43" s="143"/>
      <c r="AP43" s="143"/>
      <c r="AQ43" s="143"/>
      <c r="AR43" s="143"/>
      <c r="AS43" s="143"/>
      <c r="AT43" s="143"/>
      <c r="AU43" s="144"/>
      <c r="AV43" s="143"/>
      <c r="AW43" s="143"/>
      <c r="AX43" s="143"/>
      <c r="AY43" s="143"/>
      <c r="AZ43" s="143"/>
      <c r="BA43" s="143"/>
      <c r="BB43" s="143"/>
      <c r="BC43" s="143"/>
      <c r="BD43" s="150"/>
      <c r="BE43" s="143"/>
      <c r="BF43" s="95"/>
      <c r="BG43" s="95"/>
      <c r="BH43" s="95"/>
      <c r="BI43" s="95"/>
      <c r="BJ43" s="95"/>
      <c r="BK43" s="95"/>
      <c r="BL43" s="95"/>
      <c r="BM43" s="95"/>
      <c r="BN43" s="95"/>
      <c r="BO43" s="117"/>
      <c r="BP43" s="95"/>
      <c r="BQ43" s="95"/>
      <c r="BR43" s="95"/>
      <c r="BS43" s="95"/>
      <c r="BT43" s="95"/>
      <c r="BU43" s="95"/>
      <c r="BV43" s="95"/>
      <c r="BW43" s="95"/>
      <c r="BX43" s="95"/>
      <c r="BY43" s="95"/>
      <c r="BZ43" s="82" t="str">
        <f t="shared" si="1"/>
        <v/>
      </c>
      <c r="CA43" s="82" t="str">
        <f t="shared" si="2"/>
        <v/>
      </c>
      <c r="CB43" s="82" t="str">
        <f t="shared" si="3"/>
        <v/>
      </c>
      <c r="CC43" s="82" t="str">
        <f t="shared" si="4"/>
        <v/>
      </c>
      <c r="CD43" s="82" t="str">
        <f t="shared" si="5"/>
        <v/>
      </c>
      <c r="CE43" s="82" t="str">
        <f t="shared" si="6"/>
        <v/>
      </c>
      <c r="CF43" s="82" t="str">
        <f t="shared" si="7"/>
        <v/>
      </c>
      <c r="CG43" s="83" t="str">
        <f t="shared" si="8"/>
        <v/>
      </c>
      <c r="CJ43" s="85" t="str">
        <f>'Cat 1'!CJ43</f>
        <v>Y</v>
      </c>
      <c r="CK43" s="85" t="str">
        <f t="shared" si="9"/>
        <v>Y</v>
      </c>
      <c r="CL43" s="85" t="str">
        <f t="shared" si="10"/>
        <v>N</v>
      </c>
      <c r="CM43" s="84" t="str">
        <f t="shared" si="0"/>
        <v/>
      </c>
    </row>
    <row r="44" spans="1:91" x14ac:dyDescent="0.25">
      <c r="A44" s="104" t="str">
        <f>IF(COUNTA('Cat 1'!C44:BY44)&gt;0,"Hide empty rows"," ")</f>
        <v xml:space="preserve"> </v>
      </c>
      <c r="B44" s="82">
        <f t="shared" si="11"/>
        <v>43</v>
      </c>
      <c r="C44" s="141" t="str">
        <f>IF('Cat 1'!C44="","",'Cat 1'!C44)</f>
        <v/>
      </c>
      <c r="D44" s="108" t="str">
        <f>IF('Cat 1'!D44="","",'Cat 1'!D44)</f>
        <v/>
      </c>
      <c r="E44" s="109" t="str">
        <f>IF('Cat 1'!E44="","",'Cat 1'!E44)</f>
        <v/>
      </c>
      <c r="F44" s="108" t="str">
        <f>IF('Cat 1'!F44="","",'Cat 1'!F44)</f>
        <v/>
      </c>
      <c r="G44" s="103"/>
      <c r="H44" s="145"/>
      <c r="I44" s="146"/>
      <c r="J44" s="146"/>
      <c r="K44" s="146"/>
      <c r="L44" s="146"/>
      <c r="M44" s="146"/>
      <c r="N44" s="146"/>
      <c r="O44" s="146"/>
      <c r="P44" s="146"/>
      <c r="Q44" s="147"/>
      <c r="R44" s="146"/>
      <c r="S44" s="146"/>
      <c r="T44" s="146"/>
      <c r="U44" s="146"/>
      <c r="V44" s="149"/>
      <c r="W44" s="142"/>
      <c r="X44" s="143"/>
      <c r="Y44" s="143"/>
      <c r="Z44" s="143"/>
      <c r="AA44" s="144"/>
      <c r="AB44" s="143"/>
      <c r="AC44" s="143"/>
      <c r="AD44" s="143"/>
      <c r="AE44" s="143"/>
      <c r="AF44" s="143"/>
      <c r="AG44" s="143"/>
      <c r="AH44" s="143"/>
      <c r="AI44" s="143"/>
      <c r="AJ44" s="150"/>
      <c r="AK44" s="143"/>
      <c r="AL44" s="143"/>
      <c r="AM44" s="143"/>
      <c r="AN44" s="143"/>
      <c r="AO44" s="143"/>
      <c r="AP44" s="143"/>
      <c r="AQ44" s="143"/>
      <c r="AR44" s="143"/>
      <c r="AS44" s="143"/>
      <c r="AT44" s="143"/>
      <c r="AU44" s="144"/>
      <c r="AV44" s="143"/>
      <c r="AW44" s="143"/>
      <c r="AX44" s="143"/>
      <c r="AY44" s="143"/>
      <c r="AZ44" s="143"/>
      <c r="BA44" s="143"/>
      <c r="BB44" s="143"/>
      <c r="BC44" s="143"/>
      <c r="BD44" s="150"/>
      <c r="BE44" s="143"/>
      <c r="BF44" s="95"/>
      <c r="BG44" s="95"/>
      <c r="BH44" s="95"/>
      <c r="BI44" s="95"/>
      <c r="BJ44" s="95"/>
      <c r="BK44" s="95"/>
      <c r="BL44" s="95"/>
      <c r="BM44" s="95"/>
      <c r="BN44" s="95"/>
      <c r="BO44" s="117"/>
      <c r="BP44" s="95"/>
      <c r="BQ44" s="95"/>
      <c r="BR44" s="95"/>
      <c r="BS44" s="95"/>
      <c r="BT44" s="95"/>
      <c r="BU44" s="95"/>
      <c r="BV44" s="95"/>
      <c r="BW44" s="95"/>
      <c r="BX44" s="95"/>
      <c r="BY44" s="95"/>
      <c r="BZ44" s="82" t="str">
        <f t="shared" si="1"/>
        <v/>
      </c>
      <c r="CA44" s="82" t="str">
        <f t="shared" si="2"/>
        <v/>
      </c>
      <c r="CB44" s="82" t="str">
        <f t="shared" si="3"/>
        <v/>
      </c>
      <c r="CC44" s="82" t="str">
        <f t="shared" si="4"/>
        <v/>
      </c>
      <c r="CD44" s="82" t="str">
        <f t="shared" si="5"/>
        <v/>
      </c>
      <c r="CE44" s="82" t="str">
        <f t="shared" si="6"/>
        <v/>
      </c>
      <c r="CF44" s="82" t="str">
        <f t="shared" si="7"/>
        <v/>
      </c>
      <c r="CG44" s="83" t="str">
        <f t="shared" si="8"/>
        <v/>
      </c>
      <c r="CJ44" s="85" t="str">
        <f>'Cat 1'!CJ44</f>
        <v>Y</v>
      </c>
      <c r="CK44" s="85" t="str">
        <f t="shared" si="9"/>
        <v>Y</v>
      </c>
      <c r="CL44" s="85" t="str">
        <f t="shared" si="10"/>
        <v>N</v>
      </c>
      <c r="CM44" s="84" t="str">
        <f t="shared" si="0"/>
        <v/>
      </c>
    </row>
    <row r="45" spans="1:91" x14ac:dyDescent="0.25">
      <c r="A45" s="104" t="str">
        <f>IF(COUNTA('Cat 1'!C45:BY45)&gt;0,"Hide empty rows"," ")</f>
        <v xml:space="preserve"> </v>
      </c>
      <c r="B45" s="82">
        <f t="shared" si="11"/>
        <v>44</v>
      </c>
      <c r="C45" s="141" t="str">
        <f>IF('Cat 1'!C45="","",'Cat 1'!C45)</f>
        <v/>
      </c>
      <c r="D45" s="108" t="str">
        <f>IF('Cat 1'!D45="","",'Cat 1'!D45)</f>
        <v/>
      </c>
      <c r="E45" s="109" t="str">
        <f>IF('Cat 1'!E45="","",'Cat 1'!E45)</f>
        <v/>
      </c>
      <c r="F45" s="108" t="str">
        <f>IF('Cat 1'!F45="","",'Cat 1'!F45)</f>
        <v/>
      </c>
      <c r="G45" s="103"/>
      <c r="H45" s="145"/>
      <c r="I45" s="146"/>
      <c r="J45" s="146"/>
      <c r="K45" s="146"/>
      <c r="L45" s="146"/>
      <c r="M45" s="146"/>
      <c r="N45" s="146"/>
      <c r="O45" s="146"/>
      <c r="P45" s="146"/>
      <c r="Q45" s="147"/>
      <c r="R45" s="146"/>
      <c r="S45" s="146"/>
      <c r="T45" s="146"/>
      <c r="U45" s="146"/>
      <c r="V45" s="149"/>
      <c r="W45" s="142"/>
      <c r="X45" s="143"/>
      <c r="Y45" s="143"/>
      <c r="Z45" s="143"/>
      <c r="AA45" s="144"/>
      <c r="AB45" s="143"/>
      <c r="AC45" s="143"/>
      <c r="AD45" s="143"/>
      <c r="AE45" s="143"/>
      <c r="AF45" s="143"/>
      <c r="AG45" s="143"/>
      <c r="AH45" s="143"/>
      <c r="AI45" s="143"/>
      <c r="AJ45" s="150"/>
      <c r="AK45" s="143"/>
      <c r="AL45" s="143"/>
      <c r="AM45" s="143"/>
      <c r="AN45" s="143"/>
      <c r="AO45" s="143"/>
      <c r="AP45" s="143"/>
      <c r="AQ45" s="143"/>
      <c r="AR45" s="143"/>
      <c r="AS45" s="143"/>
      <c r="AT45" s="143"/>
      <c r="AU45" s="144"/>
      <c r="AV45" s="143"/>
      <c r="AW45" s="143"/>
      <c r="AX45" s="143"/>
      <c r="AY45" s="143"/>
      <c r="AZ45" s="143"/>
      <c r="BA45" s="143"/>
      <c r="BB45" s="143"/>
      <c r="BC45" s="143"/>
      <c r="BD45" s="150"/>
      <c r="BE45" s="143"/>
      <c r="BF45" s="95"/>
      <c r="BG45" s="95"/>
      <c r="BH45" s="95"/>
      <c r="BI45" s="95"/>
      <c r="BJ45" s="95"/>
      <c r="BK45" s="95"/>
      <c r="BL45" s="95"/>
      <c r="BM45" s="95"/>
      <c r="BN45" s="95"/>
      <c r="BO45" s="117"/>
      <c r="BP45" s="95"/>
      <c r="BQ45" s="95"/>
      <c r="BR45" s="95"/>
      <c r="BS45" s="95"/>
      <c r="BT45" s="95"/>
      <c r="BU45" s="95"/>
      <c r="BV45" s="95"/>
      <c r="BW45" s="95"/>
      <c r="BX45" s="95"/>
      <c r="BY45" s="95"/>
      <c r="BZ45" s="82" t="str">
        <f t="shared" si="1"/>
        <v/>
      </c>
      <c r="CA45" s="82" t="str">
        <f t="shared" si="2"/>
        <v/>
      </c>
      <c r="CB45" s="82" t="str">
        <f t="shared" si="3"/>
        <v/>
      </c>
      <c r="CC45" s="82" t="str">
        <f t="shared" si="4"/>
        <v/>
      </c>
      <c r="CD45" s="82" t="str">
        <f t="shared" si="5"/>
        <v/>
      </c>
      <c r="CE45" s="82" t="str">
        <f t="shared" si="6"/>
        <v/>
      </c>
      <c r="CF45" s="82" t="str">
        <f t="shared" si="7"/>
        <v/>
      </c>
      <c r="CG45" s="83" t="str">
        <f t="shared" si="8"/>
        <v/>
      </c>
      <c r="CJ45" s="85" t="str">
        <f>'Cat 1'!CJ45</f>
        <v>Y</v>
      </c>
      <c r="CK45" s="85" t="str">
        <f t="shared" si="9"/>
        <v>Y</v>
      </c>
      <c r="CL45" s="85" t="str">
        <f t="shared" si="10"/>
        <v>N</v>
      </c>
      <c r="CM45" s="84" t="str">
        <f t="shared" si="0"/>
        <v/>
      </c>
    </row>
    <row r="46" spans="1:91" x14ac:dyDescent="0.25">
      <c r="A46" s="104" t="str">
        <f>IF(COUNTA('Cat 1'!C46:BY46)&gt;0,"Hide empty rows"," ")</f>
        <v xml:space="preserve"> </v>
      </c>
      <c r="B46" s="82">
        <f t="shared" si="11"/>
        <v>45</v>
      </c>
      <c r="C46" s="141" t="str">
        <f>IF('Cat 1'!C46="","",'Cat 1'!C46)</f>
        <v/>
      </c>
      <c r="D46" s="108" t="str">
        <f>IF('Cat 1'!D46="","",'Cat 1'!D46)</f>
        <v/>
      </c>
      <c r="E46" s="109" t="str">
        <f>IF('Cat 1'!E46="","",'Cat 1'!E46)</f>
        <v/>
      </c>
      <c r="F46" s="108" t="str">
        <f>IF('Cat 1'!F46="","",'Cat 1'!F46)</f>
        <v/>
      </c>
      <c r="G46" s="103"/>
      <c r="H46" s="145"/>
      <c r="I46" s="146"/>
      <c r="J46" s="146"/>
      <c r="K46" s="146"/>
      <c r="L46" s="146"/>
      <c r="M46" s="146"/>
      <c r="N46" s="146"/>
      <c r="O46" s="146"/>
      <c r="P46" s="146"/>
      <c r="Q46" s="147"/>
      <c r="R46" s="146"/>
      <c r="S46" s="146"/>
      <c r="T46" s="146"/>
      <c r="U46" s="146"/>
      <c r="V46" s="149"/>
      <c r="W46" s="142"/>
      <c r="X46" s="143"/>
      <c r="Y46" s="143"/>
      <c r="Z46" s="143"/>
      <c r="AA46" s="144"/>
      <c r="AB46" s="143"/>
      <c r="AC46" s="143"/>
      <c r="AD46" s="143"/>
      <c r="AE46" s="143"/>
      <c r="AF46" s="143"/>
      <c r="AG46" s="143"/>
      <c r="AH46" s="143"/>
      <c r="AI46" s="143"/>
      <c r="AJ46" s="150"/>
      <c r="AK46" s="143"/>
      <c r="AL46" s="143"/>
      <c r="AM46" s="143"/>
      <c r="AN46" s="143"/>
      <c r="AO46" s="143"/>
      <c r="AP46" s="143"/>
      <c r="AQ46" s="143"/>
      <c r="AR46" s="143"/>
      <c r="AS46" s="143"/>
      <c r="AT46" s="143"/>
      <c r="AU46" s="144"/>
      <c r="AV46" s="143"/>
      <c r="AW46" s="143"/>
      <c r="AX46" s="143"/>
      <c r="AY46" s="143"/>
      <c r="AZ46" s="143"/>
      <c r="BA46" s="143"/>
      <c r="BB46" s="143"/>
      <c r="BC46" s="143"/>
      <c r="BD46" s="150"/>
      <c r="BE46" s="143"/>
      <c r="BF46" s="95"/>
      <c r="BG46" s="95"/>
      <c r="BH46" s="95"/>
      <c r="BI46" s="95"/>
      <c r="BJ46" s="95"/>
      <c r="BK46" s="95"/>
      <c r="BL46" s="95"/>
      <c r="BM46" s="95"/>
      <c r="BN46" s="95"/>
      <c r="BO46" s="117"/>
      <c r="BP46" s="95"/>
      <c r="BQ46" s="95"/>
      <c r="BR46" s="95"/>
      <c r="BS46" s="95"/>
      <c r="BT46" s="95"/>
      <c r="BU46" s="95"/>
      <c r="BV46" s="95"/>
      <c r="BW46" s="95"/>
      <c r="BX46" s="95"/>
      <c r="BY46" s="95"/>
      <c r="BZ46" s="82" t="str">
        <f t="shared" si="1"/>
        <v/>
      </c>
      <c r="CA46" s="82" t="str">
        <f t="shared" si="2"/>
        <v/>
      </c>
      <c r="CB46" s="82" t="str">
        <f t="shared" si="3"/>
        <v/>
      </c>
      <c r="CC46" s="82" t="str">
        <f t="shared" si="4"/>
        <v/>
      </c>
      <c r="CD46" s="82" t="str">
        <f t="shared" si="5"/>
        <v/>
      </c>
      <c r="CE46" s="82" t="str">
        <f t="shared" si="6"/>
        <v/>
      </c>
      <c r="CF46" s="82" t="str">
        <f t="shared" si="7"/>
        <v/>
      </c>
      <c r="CG46" s="83" t="str">
        <f t="shared" si="8"/>
        <v/>
      </c>
      <c r="CJ46" s="85" t="str">
        <f>'Cat 1'!CJ46</f>
        <v>Y</v>
      </c>
      <c r="CK46" s="85" t="str">
        <f t="shared" si="9"/>
        <v>Y</v>
      </c>
      <c r="CL46" s="85" t="str">
        <f t="shared" si="10"/>
        <v>N</v>
      </c>
      <c r="CM46" s="84" t="str">
        <f t="shared" si="0"/>
        <v/>
      </c>
    </row>
    <row r="47" spans="1:91" x14ac:dyDescent="0.25">
      <c r="A47" s="104" t="str">
        <f>IF(COUNTA('Cat 1'!C47:BY47)&gt;0,"Hide empty rows"," ")</f>
        <v xml:space="preserve"> </v>
      </c>
      <c r="B47" s="82">
        <f t="shared" si="11"/>
        <v>46</v>
      </c>
      <c r="C47" s="141" t="str">
        <f>IF('Cat 1'!C47="","",'Cat 1'!C47)</f>
        <v/>
      </c>
      <c r="D47" s="108" t="str">
        <f>IF('Cat 1'!D47="","",'Cat 1'!D47)</f>
        <v/>
      </c>
      <c r="E47" s="109" t="str">
        <f>IF('Cat 1'!E47="","",'Cat 1'!E47)</f>
        <v/>
      </c>
      <c r="F47" s="108" t="str">
        <f>IF('Cat 1'!F47="","",'Cat 1'!F47)</f>
        <v/>
      </c>
      <c r="G47" s="103"/>
      <c r="H47" s="145"/>
      <c r="I47" s="146"/>
      <c r="J47" s="146"/>
      <c r="K47" s="146"/>
      <c r="L47" s="146"/>
      <c r="M47" s="146"/>
      <c r="N47" s="146"/>
      <c r="O47" s="146"/>
      <c r="P47" s="146"/>
      <c r="Q47" s="147"/>
      <c r="R47" s="146"/>
      <c r="S47" s="146"/>
      <c r="T47" s="146"/>
      <c r="U47" s="146"/>
      <c r="V47" s="149"/>
      <c r="W47" s="142"/>
      <c r="X47" s="143"/>
      <c r="Y47" s="143"/>
      <c r="Z47" s="143"/>
      <c r="AA47" s="144"/>
      <c r="AB47" s="143"/>
      <c r="AC47" s="143"/>
      <c r="AD47" s="143"/>
      <c r="AE47" s="143"/>
      <c r="AF47" s="143"/>
      <c r="AG47" s="143"/>
      <c r="AH47" s="143"/>
      <c r="AI47" s="143"/>
      <c r="AJ47" s="150"/>
      <c r="AK47" s="143"/>
      <c r="AL47" s="143"/>
      <c r="AM47" s="143"/>
      <c r="AN47" s="143"/>
      <c r="AO47" s="143"/>
      <c r="AP47" s="143"/>
      <c r="AQ47" s="143"/>
      <c r="AR47" s="143"/>
      <c r="AS47" s="143"/>
      <c r="AT47" s="143"/>
      <c r="AU47" s="144"/>
      <c r="AV47" s="143"/>
      <c r="AW47" s="143"/>
      <c r="AX47" s="143"/>
      <c r="AY47" s="143"/>
      <c r="AZ47" s="143"/>
      <c r="BA47" s="143"/>
      <c r="BB47" s="143"/>
      <c r="BC47" s="143"/>
      <c r="BD47" s="150"/>
      <c r="BE47" s="143"/>
      <c r="BF47" s="95"/>
      <c r="BG47" s="95"/>
      <c r="BH47" s="95"/>
      <c r="BI47" s="95"/>
      <c r="BJ47" s="95"/>
      <c r="BK47" s="95"/>
      <c r="BL47" s="95"/>
      <c r="BM47" s="95"/>
      <c r="BN47" s="95"/>
      <c r="BO47" s="117"/>
      <c r="BP47" s="95"/>
      <c r="BQ47" s="95"/>
      <c r="BR47" s="95"/>
      <c r="BS47" s="95"/>
      <c r="BT47" s="95"/>
      <c r="BU47" s="95"/>
      <c r="BV47" s="95"/>
      <c r="BW47" s="95"/>
      <c r="BX47" s="95"/>
      <c r="BY47" s="95"/>
      <c r="BZ47" s="82" t="str">
        <f t="shared" si="1"/>
        <v/>
      </c>
      <c r="CA47" s="82" t="str">
        <f t="shared" si="2"/>
        <v/>
      </c>
      <c r="CB47" s="82" t="str">
        <f t="shared" si="3"/>
        <v/>
      </c>
      <c r="CC47" s="82" t="str">
        <f t="shared" si="4"/>
        <v/>
      </c>
      <c r="CD47" s="82" t="str">
        <f t="shared" si="5"/>
        <v/>
      </c>
      <c r="CE47" s="82" t="str">
        <f t="shared" si="6"/>
        <v/>
      </c>
      <c r="CF47" s="82" t="str">
        <f t="shared" si="7"/>
        <v/>
      </c>
      <c r="CG47" s="83" t="str">
        <f t="shared" si="8"/>
        <v/>
      </c>
      <c r="CJ47" s="85" t="str">
        <f>'Cat 1'!CJ47</f>
        <v>Y</v>
      </c>
      <c r="CK47" s="85" t="str">
        <f t="shared" si="9"/>
        <v>Y</v>
      </c>
      <c r="CL47" s="85" t="str">
        <f t="shared" si="10"/>
        <v>N</v>
      </c>
      <c r="CM47" s="84" t="str">
        <f t="shared" si="0"/>
        <v/>
      </c>
    </row>
    <row r="48" spans="1:91" x14ac:dyDescent="0.25">
      <c r="A48" s="104" t="str">
        <f>IF(COUNTA('Cat 1'!C48:BY48)&gt;0,"Hide empty rows"," ")</f>
        <v xml:space="preserve"> </v>
      </c>
      <c r="B48" s="82">
        <f t="shared" si="11"/>
        <v>47</v>
      </c>
      <c r="C48" s="141" t="str">
        <f>IF('Cat 1'!C48="","",'Cat 1'!C48)</f>
        <v/>
      </c>
      <c r="D48" s="108" t="str">
        <f>IF('Cat 1'!D48="","",'Cat 1'!D48)</f>
        <v/>
      </c>
      <c r="E48" s="109" t="str">
        <f>IF('Cat 1'!E48="","",'Cat 1'!E48)</f>
        <v/>
      </c>
      <c r="F48" s="108" t="str">
        <f>IF('Cat 1'!F48="","",'Cat 1'!F48)</f>
        <v/>
      </c>
      <c r="G48" s="103"/>
      <c r="H48" s="145"/>
      <c r="I48" s="146"/>
      <c r="J48" s="146"/>
      <c r="K48" s="146"/>
      <c r="L48" s="146"/>
      <c r="M48" s="146"/>
      <c r="N48" s="146"/>
      <c r="O48" s="146"/>
      <c r="P48" s="146"/>
      <c r="Q48" s="147"/>
      <c r="R48" s="146"/>
      <c r="S48" s="146"/>
      <c r="T48" s="146"/>
      <c r="U48" s="146"/>
      <c r="V48" s="149"/>
      <c r="W48" s="142"/>
      <c r="X48" s="143"/>
      <c r="Y48" s="143"/>
      <c r="Z48" s="143"/>
      <c r="AA48" s="144"/>
      <c r="AB48" s="143"/>
      <c r="AC48" s="143"/>
      <c r="AD48" s="143"/>
      <c r="AE48" s="143"/>
      <c r="AF48" s="143"/>
      <c r="AG48" s="143"/>
      <c r="AH48" s="143"/>
      <c r="AI48" s="143"/>
      <c r="AJ48" s="150"/>
      <c r="AK48" s="143"/>
      <c r="AL48" s="143"/>
      <c r="AM48" s="143"/>
      <c r="AN48" s="143"/>
      <c r="AO48" s="143"/>
      <c r="AP48" s="143"/>
      <c r="AQ48" s="143"/>
      <c r="AR48" s="143"/>
      <c r="AS48" s="143"/>
      <c r="AT48" s="143"/>
      <c r="AU48" s="144"/>
      <c r="AV48" s="143"/>
      <c r="AW48" s="143"/>
      <c r="AX48" s="143"/>
      <c r="AY48" s="143"/>
      <c r="AZ48" s="143"/>
      <c r="BA48" s="143"/>
      <c r="BB48" s="143"/>
      <c r="BC48" s="143"/>
      <c r="BD48" s="150"/>
      <c r="BE48" s="143"/>
      <c r="BF48" s="95"/>
      <c r="BG48" s="95"/>
      <c r="BH48" s="95"/>
      <c r="BI48" s="95"/>
      <c r="BJ48" s="95"/>
      <c r="BK48" s="95"/>
      <c r="BL48" s="95"/>
      <c r="BM48" s="95"/>
      <c r="BN48" s="95"/>
      <c r="BO48" s="117"/>
      <c r="BP48" s="95"/>
      <c r="BQ48" s="95"/>
      <c r="BR48" s="95"/>
      <c r="BS48" s="95"/>
      <c r="BT48" s="95"/>
      <c r="BU48" s="95"/>
      <c r="BV48" s="95"/>
      <c r="BW48" s="95"/>
      <c r="BX48" s="95"/>
      <c r="BY48" s="95"/>
      <c r="BZ48" s="82" t="str">
        <f t="shared" si="1"/>
        <v/>
      </c>
      <c r="CA48" s="82" t="str">
        <f t="shared" si="2"/>
        <v/>
      </c>
      <c r="CB48" s="82" t="str">
        <f t="shared" si="3"/>
        <v/>
      </c>
      <c r="CC48" s="82" t="str">
        <f t="shared" si="4"/>
        <v/>
      </c>
      <c r="CD48" s="82" t="str">
        <f t="shared" si="5"/>
        <v/>
      </c>
      <c r="CE48" s="82" t="str">
        <f t="shared" si="6"/>
        <v/>
      </c>
      <c r="CF48" s="82" t="str">
        <f t="shared" si="7"/>
        <v/>
      </c>
      <c r="CG48" s="83" t="str">
        <f t="shared" si="8"/>
        <v/>
      </c>
      <c r="CJ48" s="85" t="str">
        <f>'Cat 1'!CJ48</f>
        <v>Y</v>
      </c>
      <c r="CK48" s="85" t="str">
        <f t="shared" si="9"/>
        <v>Y</v>
      </c>
      <c r="CL48" s="85" t="str">
        <f t="shared" si="10"/>
        <v>N</v>
      </c>
      <c r="CM48" s="84" t="str">
        <f t="shared" si="0"/>
        <v/>
      </c>
    </row>
    <row r="49" spans="1:91" x14ac:dyDescent="0.25">
      <c r="A49" s="104" t="str">
        <f>IF(COUNTA('Cat 1'!C49:BY49)&gt;0,"Hide empty rows"," ")</f>
        <v xml:space="preserve"> </v>
      </c>
      <c r="B49" s="82">
        <f t="shared" si="11"/>
        <v>48</v>
      </c>
      <c r="C49" s="141" t="str">
        <f>IF('Cat 1'!C49="","",'Cat 1'!C49)</f>
        <v/>
      </c>
      <c r="D49" s="108" t="str">
        <f>IF('Cat 1'!D49="","",'Cat 1'!D49)</f>
        <v/>
      </c>
      <c r="E49" s="109" t="str">
        <f>IF('Cat 1'!E49="","",'Cat 1'!E49)</f>
        <v/>
      </c>
      <c r="F49" s="108" t="str">
        <f>IF('Cat 1'!F49="","",'Cat 1'!F49)</f>
        <v/>
      </c>
      <c r="G49" s="103"/>
      <c r="H49" s="145"/>
      <c r="I49" s="146"/>
      <c r="J49" s="146"/>
      <c r="K49" s="146"/>
      <c r="L49" s="146"/>
      <c r="M49" s="146"/>
      <c r="N49" s="146"/>
      <c r="O49" s="146"/>
      <c r="P49" s="146"/>
      <c r="Q49" s="147"/>
      <c r="R49" s="146"/>
      <c r="S49" s="146"/>
      <c r="T49" s="146"/>
      <c r="U49" s="146"/>
      <c r="V49" s="149"/>
      <c r="W49" s="142"/>
      <c r="X49" s="143"/>
      <c r="Y49" s="143"/>
      <c r="Z49" s="143"/>
      <c r="AA49" s="144"/>
      <c r="AB49" s="143"/>
      <c r="AC49" s="143"/>
      <c r="AD49" s="143"/>
      <c r="AE49" s="143"/>
      <c r="AF49" s="143"/>
      <c r="AG49" s="143"/>
      <c r="AH49" s="143"/>
      <c r="AI49" s="143"/>
      <c r="AJ49" s="150"/>
      <c r="AK49" s="143"/>
      <c r="AL49" s="143"/>
      <c r="AM49" s="143"/>
      <c r="AN49" s="143"/>
      <c r="AO49" s="143"/>
      <c r="AP49" s="143"/>
      <c r="AQ49" s="143"/>
      <c r="AR49" s="143"/>
      <c r="AS49" s="143"/>
      <c r="AT49" s="143"/>
      <c r="AU49" s="144"/>
      <c r="AV49" s="143"/>
      <c r="AW49" s="143"/>
      <c r="AX49" s="143"/>
      <c r="AY49" s="143"/>
      <c r="AZ49" s="143"/>
      <c r="BA49" s="143"/>
      <c r="BB49" s="143"/>
      <c r="BC49" s="143"/>
      <c r="BD49" s="150"/>
      <c r="BE49" s="143"/>
      <c r="BF49" s="95"/>
      <c r="BG49" s="95"/>
      <c r="BH49" s="95"/>
      <c r="BI49" s="95"/>
      <c r="BJ49" s="95"/>
      <c r="BK49" s="95"/>
      <c r="BL49" s="95"/>
      <c r="BM49" s="95"/>
      <c r="BN49" s="95"/>
      <c r="BO49" s="117"/>
      <c r="BP49" s="95"/>
      <c r="BQ49" s="95"/>
      <c r="BR49" s="95"/>
      <c r="BS49" s="95"/>
      <c r="BT49" s="95"/>
      <c r="BU49" s="95"/>
      <c r="BV49" s="95"/>
      <c r="BW49" s="95"/>
      <c r="BX49" s="95"/>
      <c r="BY49" s="95"/>
      <c r="BZ49" s="82" t="str">
        <f t="shared" si="1"/>
        <v/>
      </c>
      <c r="CA49" s="82" t="str">
        <f t="shared" si="2"/>
        <v/>
      </c>
      <c r="CB49" s="82" t="str">
        <f t="shared" si="3"/>
        <v/>
      </c>
      <c r="CC49" s="82" t="str">
        <f t="shared" si="4"/>
        <v/>
      </c>
      <c r="CD49" s="82" t="str">
        <f t="shared" si="5"/>
        <v/>
      </c>
      <c r="CE49" s="82" t="str">
        <f t="shared" si="6"/>
        <v/>
      </c>
      <c r="CF49" s="82" t="str">
        <f t="shared" si="7"/>
        <v/>
      </c>
      <c r="CG49" s="83" t="str">
        <f t="shared" si="8"/>
        <v/>
      </c>
      <c r="CJ49" s="85" t="str">
        <f>'Cat 1'!CJ49</f>
        <v>Y</v>
      </c>
      <c r="CK49" s="85" t="str">
        <f t="shared" si="9"/>
        <v>Y</v>
      </c>
      <c r="CL49" s="85" t="str">
        <f t="shared" si="10"/>
        <v>N</v>
      </c>
      <c r="CM49" s="84" t="str">
        <f t="shared" si="0"/>
        <v/>
      </c>
    </row>
    <row r="50" spans="1:91" x14ac:dyDescent="0.25">
      <c r="A50" s="104" t="str">
        <f>IF(COUNTA('Cat 1'!C50:BY50)&gt;0,"Hide empty rows"," ")</f>
        <v xml:space="preserve"> </v>
      </c>
      <c r="B50" s="82">
        <f t="shared" si="11"/>
        <v>49</v>
      </c>
      <c r="C50" s="141" t="str">
        <f>IF('Cat 1'!C50="","",'Cat 1'!C50)</f>
        <v/>
      </c>
      <c r="D50" s="108" t="str">
        <f>IF('Cat 1'!D50="","",'Cat 1'!D50)</f>
        <v/>
      </c>
      <c r="E50" s="109" t="str">
        <f>IF('Cat 1'!E50="","",'Cat 1'!E50)</f>
        <v/>
      </c>
      <c r="F50" s="108" t="str">
        <f>IF('Cat 1'!F50="","",'Cat 1'!F50)</f>
        <v/>
      </c>
      <c r="G50" s="103"/>
      <c r="H50" s="145"/>
      <c r="I50" s="146"/>
      <c r="J50" s="146"/>
      <c r="K50" s="146"/>
      <c r="L50" s="146"/>
      <c r="M50" s="146"/>
      <c r="N50" s="146"/>
      <c r="O50" s="146"/>
      <c r="P50" s="146"/>
      <c r="Q50" s="147"/>
      <c r="R50" s="146"/>
      <c r="S50" s="146"/>
      <c r="T50" s="146"/>
      <c r="U50" s="146"/>
      <c r="V50" s="149"/>
      <c r="W50" s="142"/>
      <c r="X50" s="143"/>
      <c r="Y50" s="143"/>
      <c r="Z50" s="143"/>
      <c r="AA50" s="144"/>
      <c r="AB50" s="143"/>
      <c r="AC50" s="143"/>
      <c r="AD50" s="143"/>
      <c r="AE50" s="143"/>
      <c r="AF50" s="143"/>
      <c r="AG50" s="143"/>
      <c r="AH50" s="143"/>
      <c r="AI50" s="143"/>
      <c r="AJ50" s="150"/>
      <c r="AK50" s="143"/>
      <c r="AL50" s="143"/>
      <c r="AM50" s="143"/>
      <c r="AN50" s="143"/>
      <c r="AO50" s="143"/>
      <c r="AP50" s="143"/>
      <c r="AQ50" s="143"/>
      <c r="AR50" s="143"/>
      <c r="AS50" s="143"/>
      <c r="AT50" s="143"/>
      <c r="AU50" s="144"/>
      <c r="AV50" s="143"/>
      <c r="AW50" s="143"/>
      <c r="AX50" s="143"/>
      <c r="AY50" s="143"/>
      <c r="AZ50" s="143"/>
      <c r="BA50" s="143"/>
      <c r="BB50" s="143"/>
      <c r="BC50" s="143"/>
      <c r="BD50" s="150"/>
      <c r="BE50" s="143"/>
      <c r="BF50" s="95"/>
      <c r="BG50" s="95"/>
      <c r="BH50" s="95"/>
      <c r="BI50" s="95"/>
      <c r="BJ50" s="95"/>
      <c r="BK50" s="95"/>
      <c r="BL50" s="95"/>
      <c r="BM50" s="95"/>
      <c r="BN50" s="95"/>
      <c r="BO50" s="117"/>
      <c r="BP50" s="95"/>
      <c r="BQ50" s="95"/>
      <c r="BR50" s="95"/>
      <c r="BS50" s="95"/>
      <c r="BT50" s="95"/>
      <c r="BU50" s="95"/>
      <c r="BV50" s="95"/>
      <c r="BW50" s="95"/>
      <c r="BX50" s="95"/>
      <c r="BY50" s="95"/>
      <c r="BZ50" s="82" t="str">
        <f t="shared" si="1"/>
        <v/>
      </c>
      <c r="CA50" s="82" t="str">
        <f t="shared" si="2"/>
        <v/>
      </c>
      <c r="CB50" s="82" t="str">
        <f t="shared" si="3"/>
        <v/>
      </c>
      <c r="CC50" s="82" t="str">
        <f t="shared" si="4"/>
        <v/>
      </c>
      <c r="CD50" s="82" t="str">
        <f t="shared" si="5"/>
        <v/>
      </c>
      <c r="CE50" s="82" t="str">
        <f t="shared" si="6"/>
        <v/>
      </c>
      <c r="CF50" s="82" t="str">
        <f t="shared" si="7"/>
        <v/>
      </c>
      <c r="CG50" s="83" t="str">
        <f t="shared" si="8"/>
        <v/>
      </c>
      <c r="CJ50" s="85" t="str">
        <f>'Cat 1'!CJ50</f>
        <v>Y</v>
      </c>
      <c r="CK50" s="85" t="str">
        <f t="shared" si="9"/>
        <v>Y</v>
      </c>
      <c r="CL50" s="85" t="str">
        <f t="shared" si="10"/>
        <v>N</v>
      </c>
      <c r="CM50" s="84" t="str">
        <f t="shared" si="0"/>
        <v/>
      </c>
    </row>
    <row r="51" spans="1:91" x14ac:dyDescent="0.25">
      <c r="A51" s="104" t="str">
        <f>IF(COUNTA('Cat 1'!C51:BY51)&gt;0,"Hide empty rows"," ")</f>
        <v xml:space="preserve"> </v>
      </c>
      <c r="B51" s="82">
        <f t="shared" si="11"/>
        <v>50</v>
      </c>
      <c r="C51" s="141" t="str">
        <f>IF('Cat 1'!C51="","",'Cat 1'!C51)</f>
        <v/>
      </c>
      <c r="D51" s="108" t="str">
        <f>IF('Cat 1'!D51="","",'Cat 1'!D51)</f>
        <v/>
      </c>
      <c r="E51" s="109" t="str">
        <f>IF('Cat 1'!E51="","",'Cat 1'!E51)</f>
        <v/>
      </c>
      <c r="F51" s="108" t="str">
        <f>IF('Cat 1'!F51="","",'Cat 1'!F51)</f>
        <v/>
      </c>
      <c r="G51" s="103"/>
      <c r="H51" s="145"/>
      <c r="I51" s="146"/>
      <c r="J51" s="146"/>
      <c r="K51" s="146"/>
      <c r="L51" s="146"/>
      <c r="M51" s="146"/>
      <c r="N51" s="146"/>
      <c r="O51" s="146"/>
      <c r="P51" s="146"/>
      <c r="Q51" s="147"/>
      <c r="R51" s="146"/>
      <c r="S51" s="146"/>
      <c r="T51" s="146"/>
      <c r="U51" s="146"/>
      <c r="V51" s="149"/>
      <c r="W51" s="142"/>
      <c r="X51" s="143"/>
      <c r="Y51" s="143"/>
      <c r="Z51" s="143"/>
      <c r="AA51" s="144"/>
      <c r="AB51" s="143"/>
      <c r="AC51" s="143"/>
      <c r="AD51" s="143"/>
      <c r="AE51" s="143"/>
      <c r="AF51" s="143"/>
      <c r="AG51" s="143"/>
      <c r="AH51" s="143"/>
      <c r="AI51" s="143"/>
      <c r="AJ51" s="150"/>
      <c r="AK51" s="143"/>
      <c r="AL51" s="143"/>
      <c r="AM51" s="143"/>
      <c r="AN51" s="143"/>
      <c r="AO51" s="143"/>
      <c r="AP51" s="143"/>
      <c r="AQ51" s="143"/>
      <c r="AR51" s="143"/>
      <c r="AS51" s="143"/>
      <c r="AT51" s="143"/>
      <c r="AU51" s="144"/>
      <c r="AV51" s="143"/>
      <c r="AW51" s="143"/>
      <c r="AX51" s="143"/>
      <c r="AY51" s="143"/>
      <c r="AZ51" s="143"/>
      <c r="BA51" s="143"/>
      <c r="BB51" s="143"/>
      <c r="BC51" s="143"/>
      <c r="BD51" s="150"/>
      <c r="BE51" s="143"/>
      <c r="BF51" s="95"/>
      <c r="BG51" s="95"/>
      <c r="BH51" s="95"/>
      <c r="BI51" s="95"/>
      <c r="BJ51" s="95"/>
      <c r="BK51" s="95"/>
      <c r="BL51" s="95"/>
      <c r="BM51" s="95"/>
      <c r="BN51" s="95"/>
      <c r="BO51" s="117"/>
      <c r="BP51" s="95"/>
      <c r="BQ51" s="95"/>
      <c r="BR51" s="95"/>
      <c r="BS51" s="95"/>
      <c r="BT51" s="95"/>
      <c r="BU51" s="95"/>
      <c r="BV51" s="95"/>
      <c r="BW51" s="95"/>
      <c r="BX51" s="95"/>
      <c r="BY51" s="95"/>
      <c r="BZ51" s="82" t="str">
        <f t="shared" si="1"/>
        <v/>
      </c>
      <c r="CA51" s="82" t="str">
        <f t="shared" si="2"/>
        <v/>
      </c>
      <c r="CB51" s="82" t="str">
        <f t="shared" si="3"/>
        <v/>
      </c>
      <c r="CC51" s="82" t="str">
        <f t="shared" si="4"/>
        <v/>
      </c>
      <c r="CD51" s="82" t="str">
        <f t="shared" si="5"/>
        <v/>
      </c>
      <c r="CE51" s="82" t="str">
        <f t="shared" si="6"/>
        <v/>
      </c>
      <c r="CF51" s="82" t="str">
        <f t="shared" si="7"/>
        <v/>
      </c>
      <c r="CG51" s="83" t="str">
        <f t="shared" si="8"/>
        <v/>
      </c>
      <c r="CJ51" s="85" t="str">
        <f>'Cat 1'!CJ51</f>
        <v>Y</v>
      </c>
      <c r="CK51" s="85" t="str">
        <f t="shared" si="9"/>
        <v>Y</v>
      </c>
      <c r="CL51" s="85" t="str">
        <f t="shared" si="10"/>
        <v>N</v>
      </c>
      <c r="CM51" s="84" t="str">
        <f t="shared" si="0"/>
        <v/>
      </c>
    </row>
    <row r="52" spans="1:91" x14ac:dyDescent="0.25">
      <c r="A52" s="104" t="str">
        <f>IF(COUNTA('Cat 1'!C52:BY52)&gt;0,"Hide empty rows"," ")</f>
        <v xml:space="preserve"> </v>
      </c>
      <c r="B52" s="82">
        <f t="shared" si="11"/>
        <v>51</v>
      </c>
      <c r="C52" s="141" t="str">
        <f>IF('Cat 1'!C52="","",'Cat 1'!C52)</f>
        <v/>
      </c>
      <c r="D52" s="108" t="str">
        <f>IF('Cat 1'!D52="","",'Cat 1'!D52)</f>
        <v/>
      </c>
      <c r="E52" s="109" t="str">
        <f>IF('Cat 1'!E52="","",'Cat 1'!E52)</f>
        <v/>
      </c>
      <c r="F52" s="108" t="str">
        <f>IF('Cat 1'!F52="","",'Cat 1'!F52)</f>
        <v/>
      </c>
      <c r="G52" s="103"/>
      <c r="H52" s="145"/>
      <c r="I52" s="146"/>
      <c r="J52" s="146"/>
      <c r="K52" s="146"/>
      <c r="L52" s="146"/>
      <c r="M52" s="146"/>
      <c r="N52" s="146"/>
      <c r="O52" s="146"/>
      <c r="P52" s="146"/>
      <c r="Q52" s="147"/>
      <c r="R52" s="146"/>
      <c r="S52" s="146"/>
      <c r="T52" s="146"/>
      <c r="U52" s="146"/>
      <c r="V52" s="149"/>
      <c r="W52" s="142"/>
      <c r="X52" s="143"/>
      <c r="Y52" s="143"/>
      <c r="Z52" s="143"/>
      <c r="AA52" s="144"/>
      <c r="AB52" s="143"/>
      <c r="AC52" s="143"/>
      <c r="AD52" s="143"/>
      <c r="AE52" s="143"/>
      <c r="AF52" s="143"/>
      <c r="AG52" s="143"/>
      <c r="AH52" s="143"/>
      <c r="AI52" s="143"/>
      <c r="AJ52" s="150"/>
      <c r="AK52" s="143"/>
      <c r="AL52" s="143"/>
      <c r="AM52" s="143"/>
      <c r="AN52" s="143"/>
      <c r="AO52" s="143"/>
      <c r="AP52" s="143"/>
      <c r="AQ52" s="143"/>
      <c r="AR52" s="143"/>
      <c r="AS52" s="143"/>
      <c r="AT52" s="143"/>
      <c r="AU52" s="144"/>
      <c r="AV52" s="143"/>
      <c r="AW52" s="143"/>
      <c r="AX52" s="143"/>
      <c r="AY52" s="143"/>
      <c r="AZ52" s="143"/>
      <c r="BA52" s="143"/>
      <c r="BB52" s="143"/>
      <c r="BC52" s="143"/>
      <c r="BD52" s="150"/>
      <c r="BE52" s="143"/>
      <c r="BF52" s="95"/>
      <c r="BG52" s="95"/>
      <c r="BH52" s="95"/>
      <c r="BI52" s="95"/>
      <c r="BJ52" s="95"/>
      <c r="BK52" s="95"/>
      <c r="BL52" s="95"/>
      <c r="BM52" s="95"/>
      <c r="BN52" s="95"/>
      <c r="BO52" s="117"/>
      <c r="BP52" s="95"/>
      <c r="BQ52" s="95"/>
      <c r="BR52" s="95"/>
      <c r="BS52" s="95"/>
      <c r="BT52" s="95"/>
      <c r="BU52" s="95"/>
      <c r="BV52" s="95"/>
      <c r="BW52" s="95"/>
      <c r="BX52" s="95"/>
      <c r="BY52" s="95"/>
      <c r="BZ52" s="82" t="str">
        <f t="shared" si="1"/>
        <v/>
      </c>
      <c r="CA52" s="82" t="str">
        <f t="shared" si="2"/>
        <v/>
      </c>
      <c r="CB52" s="82" t="str">
        <f t="shared" si="3"/>
        <v/>
      </c>
      <c r="CC52" s="82" t="str">
        <f t="shared" si="4"/>
        <v/>
      </c>
      <c r="CD52" s="82" t="str">
        <f t="shared" si="5"/>
        <v/>
      </c>
      <c r="CE52" s="82" t="str">
        <f t="shared" si="6"/>
        <v/>
      </c>
      <c r="CF52" s="82" t="str">
        <f t="shared" si="7"/>
        <v/>
      </c>
      <c r="CG52" s="83" t="str">
        <f t="shared" si="8"/>
        <v/>
      </c>
      <c r="CJ52" s="85" t="str">
        <f>'Cat 1'!CJ52</f>
        <v>Y</v>
      </c>
      <c r="CK52" s="85" t="str">
        <f t="shared" si="9"/>
        <v>Y</v>
      </c>
      <c r="CL52" s="85" t="str">
        <f t="shared" si="10"/>
        <v>N</v>
      </c>
      <c r="CM52" s="84" t="str">
        <f t="shared" si="0"/>
        <v/>
      </c>
    </row>
    <row r="53" spans="1:91" x14ac:dyDescent="0.25">
      <c r="A53" s="104" t="str">
        <f>IF(COUNTA('Cat 1'!C53:BY53)&gt;0,"Hide empty rows"," ")</f>
        <v xml:space="preserve"> </v>
      </c>
      <c r="B53" s="82">
        <f t="shared" si="11"/>
        <v>52</v>
      </c>
      <c r="C53" s="141" t="str">
        <f>IF('Cat 1'!C53="","",'Cat 1'!C53)</f>
        <v/>
      </c>
      <c r="D53" s="108" t="str">
        <f>IF('Cat 1'!D53="","",'Cat 1'!D53)</f>
        <v/>
      </c>
      <c r="E53" s="109" t="str">
        <f>IF('Cat 1'!E53="","",'Cat 1'!E53)</f>
        <v/>
      </c>
      <c r="F53" s="108" t="str">
        <f>IF('Cat 1'!F53="","",'Cat 1'!F53)</f>
        <v/>
      </c>
      <c r="G53" s="103"/>
      <c r="H53" s="145"/>
      <c r="I53" s="146"/>
      <c r="J53" s="146"/>
      <c r="K53" s="146"/>
      <c r="L53" s="146"/>
      <c r="M53" s="146"/>
      <c r="N53" s="146"/>
      <c r="O53" s="146"/>
      <c r="P53" s="146"/>
      <c r="Q53" s="147"/>
      <c r="R53" s="146"/>
      <c r="S53" s="146"/>
      <c r="T53" s="146"/>
      <c r="U53" s="146"/>
      <c r="V53" s="149"/>
      <c r="W53" s="142"/>
      <c r="X53" s="143"/>
      <c r="Y53" s="143"/>
      <c r="Z53" s="143"/>
      <c r="AA53" s="144"/>
      <c r="AB53" s="143"/>
      <c r="AC53" s="143"/>
      <c r="AD53" s="143"/>
      <c r="AE53" s="143"/>
      <c r="AF53" s="143"/>
      <c r="AG53" s="143"/>
      <c r="AH53" s="143"/>
      <c r="AI53" s="143"/>
      <c r="AJ53" s="150"/>
      <c r="AK53" s="143"/>
      <c r="AL53" s="143"/>
      <c r="AM53" s="143"/>
      <c r="AN53" s="143"/>
      <c r="AO53" s="143"/>
      <c r="AP53" s="143"/>
      <c r="AQ53" s="143"/>
      <c r="AR53" s="143"/>
      <c r="AS53" s="143"/>
      <c r="AT53" s="143"/>
      <c r="AU53" s="144"/>
      <c r="AV53" s="143"/>
      <c r="AW53" s="143"/>
      <c r="AX53" s="143"/>
      <c r="AY53" s="143"/>
      <c r="AZ53" s="143"/>
      <c r="BA53" s="143"/>
      <c r="BB53" s="143"/>
      <c r="BC53" s="143"/>
      <c r="BD53" s="150"/>
      <c r="BE53" s="143"/>
      <c r="BF53" s="95"/>
      <c r="BG53" s="95"/>
      <c r="BH53" s="95"/>
      <c r="BI53" s="95"/>
      <c r="BJ53" s="95"/>
      <c r="BK53" s="95"/>
      <c r="BL53" s="95"/>
      <c r="BM53" s="95"/>
      <c r="BN53" s="95"/>
      <c r="BO53" s="117"/>
      <c r="BP53" s="95"/>
      <c r="BQ53" s="95"/>
      <c r="BR53" s="95"/>
      <c r="BS53" s="95"/>
      <c r="BT53" s="95"/>
      <c r="BU53" s="95"/>
      <c r="BV53" s="95"/>
      <c r="BW53" s="95"/>
      <c r="BX53" s="95"/>
      <c r="BY53" s="95"/>
      <c r="BZ53" s="82" t="str">
        <f t="shared" si="1"/>
        <v/>
      </c>
      <c r="CA53" s="82" t="str">
        <f t="shared" si="2"/>
        <v/>
      </c>
      <c r="CB53" s="82" t="str">
        <f t="shared" si="3"/>
        <v/>
      </c>
      <c r="CC53" s="82" t="str">
        <f t="shared" si="4"/>
        <v/>
      </c>
      <c r="CD53" s="82" t="str">
        <f t="shared" si="5"/>
        <v/>
      </c>
      <c r="CE53" s="82" t="str">
        <f t="shared" si="6"/>
        <v/>
      </c>
      <c r="CF53" s="82" t="str">
        <f t="shared" si="7"/>
        <v/>
      </c>
      <c r="CG53" s="83" t="str">
        <f t="shared" si="8"/>
        <v/>
      </c>
      <c r="CJ53" s="85" t="str">
        <f>'Cat 1'!CJ53</f>
        <v>Y</v>
      </c>
      <c r="CK53" s="85" t="str">
        <f t="shared" si="9"/>
        <v>Y</v>
      </c>
      <c r="CL53" s="85" t="str">
        <f t="shared" si="10"/>
        <v>N</v>
      </c>
      <c r="CM53" s="84" t="str">
        <f t="shared" si="0"/>
        <v/>
      </c>
    </row>
    <row r="54" spans="1:91" x14ac:dyDescent="0.25">
      <c r="A54" s="104" t="str">
        <f>IF(COUNTA('Cat 1'!C54:BY54)&gt;0,"Hide empty rows"," ")</f>
        <v xml:space="preserve"> </v>
      </c>
      <c r="B54" s="82">
        <f t="shared" si="11"/>
        <v>53</v>
      </c>
      <c r="C54" s="141" t="str">
        <f>IF('Cat 1'!C54="","",'Cat 1'!C54)</f>
        <v/>
      </c>
      <c r="D54" s="108" t="str">
        <f>IF('Cat 1'!D54="","",'Cat 1'!D54)</f>
        <v/>
      </c>
      <c r="E54" s="109" t="str">
        <f>IF('Cat 1'!E54="","",'Cat 1'!E54)</f>
        <v/>
      </c>
      <c r="F54" s="108" t="str">
        <f>IF('Cat 1'!F54="","",'Cat 1'!F54)</f>
        <v/>
      </c>
      <c r="G54" s="103"/>
      <c r="H54" s="145"/>
      <c r="I54" s="146"/>
      <c r="J54" s="146"/>
      <c r="K54" s="146"/>
      <c r="L54" s="146"/>
      <c r="M54" s="146"/>
      <c r="N54" s="146"/>
      <c r="O54" s="146"/>
      <c r="P54" s="146"/>
      <c r="Q54" s="147"/>
      <c r="R54" s="146"/>
      <c r="S54" s="146"/>
      <c r="T54" s="146"/>
      <c r="U54" s="146"/>
      <c r="V54" s="149"/>
      <c r="W54" s="142"/>
      <c r="X54" s="143"/>
      <c r="Y54" s="143"/>
      <c r="Z54" s="143"/>
      <c r="AA54" s="144"/>
      <c r="AB54" s="143"/>
      <c r="AC54" s="143"/>
      <c r="AD54" s="143"/>
      <c r="AE54" s="143"/>
      <c r="AF54" s="143"/>
      <c r="AG54" s="143"/>
      <c r="AH54" s="143"/>
      <c r="AI54" s="143"/>
      <c r="AJ54" s="150"/>
      <c r="AK54" s="143"/>
      <c r="AL54" s="143"/>
      <c r="AM54" s="143"/>
      <c r="AN54" s="143"/>
      <c r="AO54" s="143"/>
      <c r="AP54" s="143"/>
      <c r="AQ54" s="143"/>
      <c r="AR54" s="143"/>
      <c r="AS54" s="143"/>
      <c r="AT54" s="143"/>
      <c r="AU54" s="144"/>
      <c r="AV54" s="143"/>
      <c r="AW54" s="143"/>
      <c r="AX54" s="143"/>
      <c r="AY54" s="143"/>
      <c r="AZ54" s="143"/>
      <c r="BA54" s="143"/>
      <c r="BB54" s="143"/>
      <c r="BC54" s="143"/>
      <c r="BD54" s="150"/>
      <c r="BE54" s="143"/>
      <c r="BF54" s="95"/>
      <c r="BG54" s="95"/>
      <c r="BH54" s="95"/>
      <c r="BI54" s="95"/>
      <c r="BJ54" s="95"/>
      <c r="BK54" s="95"/>
      <c r="BL54" s="95"/>
      <c r="BM54" s="95"/>
      <c r="BN54" s="95"/>
      <c r="BO54" s="117"/>
      <c r="BP54" s="95"/>
      <c r="BQ54" s="95"/>
      <c r="BR54" s="95"/>
      <c r="BS54" s="95"/>
      <c r="BT54" s="95"/>
      <c r="BU54" s="95"/>
      <c r="BV54" s="95"/>
      <c r="BW54" s="95"/>
      <c r="BX54" s="95"/>
      <c r="BY54" s="95"/>
      <c r="BZ54" s="82" t="str">
        <f t="shared" si="1"/>
        <v/>
      </c>
      <c r="CA54" s="82" t="str">
        <f t="shared" si="2"/>
        <v/>
      </c>
      <c r="CB54" s="82" t="str">
        <f t="shared" si="3"/>
        <v/>
      </c>
      <c r="CC54" s="82" t="str">
        <f t="shared" si="4"/>
        <v/>
      </c>
      <c r="CD54" s="82" t="str">
        <f t="shared" si="5"/>
        <v/>
      </c>
      <c r="CE54" s="82" t="str">
        <f t="shared" si="6"/>
        <v/>
      </c>
      <c r="CF54" s="82" t="str">
        <f t="shared" si="7"/>
        <v/>
      </c>
      <c r="CG54" s="83" t="str">
        <f t="shared" si="8"/>
        <v/>
      </c>
      <c r="CJ54" s="85" t="str">
        <f>'Cat 1'!CJ54</f>
        <v>Y</v>
      </c>
      <c r="CK54" s="85" t="str">
        <f t="shared" si="9"/>
        <v>Y</v>
      </c>
      <c r="CL54" s="85" t="str">
        <f t="shared" si="10"/>
        <v>N</v>
      </c>
      <c r="CM54" s="84" t="str">
        <f t="shared" si="0"/>
        <v/>
      </c>
    </row>
    <row r="55" spans="1:91" x14ac:dyDescent="0.25">
      <c r="A55" s="104" t="str">
        <f>IF(COUNTA('Cat 1'!C55:BY55)&gt;0,"Hide empty rows"," ")</f>
        <v xml:space="preserve"> </v>
      </c>
      <c r="B55" s="82">
        <f t="shared" si="11"/>
        <v>54</v>
      </c>
      <c r="C55" s="141" t="str">
        <f>IF('Cat 1'!C55="","",'Cat 1'!C55)</f>
        <v/>
      </c>
      <c r="D55" s="108" t="str">
        <f>IF('Cat 1'!D55="","",'Cat 1'!D55)</f>
        <v/>
      </c>
      <c r="E55" s="109" t="str">
        <f>IF('Cat 1'!E55="","",'Cat 1'!E55)</f>
        <v/>
      </c>
      <c r="F55" s="108" t="str">
        <f>IF('Cat 1'!F55="","",'Cat 1'!F55)</f>
        <v/>
      </c>
      <c r="G55" s="103"/>
      <c r="H55" s="145"/>
      <c r="I55" s="146"/>
      <c r="J55" s="146"/>
      <c r="K55" s="146"/>
      <c r="L55" s="146"/>
      <c r="M55" s="146"/>
      <c r="N55" s="146"/>
      <c r="O55" s="146"/>
      <c r="P55" s="146"/>
      <c r="Q55" s="147"/>
      <c r="R55" s="146"/>
      <c r="S55" s="146"/>
      <c r="T55" s="146"/>
      <c r="U55" s="146"/>
      <c r="V55" s="149"/>
      <c r="W55" s="142"/>
      <c r="X55" s="143"/>
      <c r="Y55" s="143"/>
      <c r="Z55" s="143"/>
      <c r="AA55" s="144"/>
      <c r="AB55" s="143"/>
      <c r="AC55" s="143"/>
      <c r="AD55" s="143"/>
      <c r="AE55" s="143"/>
      <c r="AF55" s="143"/>
      <c r="AG55" s="143"/>
      <c r="AH55" s="143"/>
      <c r="AI55" s="143"/>
      <c r="AJ55" s="150"/>
      <c r="AK55" s="143"/>
      <c r="AL55" s="143"/>
      <c r="AM55" s="143"/>
      <c r="AN55" s="143"/>
      <c r="AO55" s="143"/>
      <c r="AP55" s="143"/>
      <c r="AQ55" s="143"/>
      <c r="AR55" s="143"/>
      <c r="AS55" s="143"/>
      <c r="AT55" s="143"/>
      <c r="AU55" s="144"/>
      <c r="AV55" s="143"/>
      <c r="AW55" s="143"/>
      <c r="AX55" s="143"/>
      <c r="AY55" s="143"/>
      <c r="AZ55" s="143"/>
      <c r="BA55" s="143"/>
      <c r="BB55" s="143"/>
      <c r="BC55" s="143"/>
      <c r="BD55" s="150"/>
      <c r="BE55" s="143"/>
      <c r="BF55" s="95"/>
      <c r="BG55" s="95"/>
      <c r="BH55" s="95"/>
      <c r="BI55" s="95"/>
      <c r="BJ55" s="95"/>
      <c r="BK55" s="95"/>
      <c r="BL55" s="95"/>
      <c r="BM55" s="95"/>
      <c r="BN55" s="95"/>
      <c r="BO55" s="117"/>
      <c r="BP55" s="95"/>
      <c r="BQ55" s="95"/>
      <c r="BR55" s="95"/>
      <c r="BS55" s="95"/>
      <c r="BT55" s="95"/>
      <c r="BU55" s="95"/>
      <c r="BV55" s="95"/>
      <c r="BW55" s="95"/>
      <c r="BX55" s="95"/>
      <c r="BY55" s="95"/>
      <c r="BZ55" s="82" t="str">
        <f t="shared" si="1"/>
        <v/>
      </c>
      <c r="CA55" s="82" t="str">
        <f t="shared" si="2"/>
        <v/>
      </c>
      <c r="CB55" s="82" t="str">
        <f t="shared" si="3"/>
        <v/>
      </c>
      <c r="CC55" s="82" t="str">
        <f t="shared" si="4"/>
        <v/>
      </c>
      <c r="CD55" s="82" t="str">
        <f t="shared" si="5"/>
        <v/>
      </c>
      <c r="CE55" s="82" t="str">
        <f t="shared" si="6"/>
        <v/>
      </c>
      <c r="CF55" s="82" t="str">
        <f t="shared" si="7"/>
        <v/>
      </c>
      <c r="CG55" s="83" t="str">
        <f t="shared" si="8"/>
        <v/>
      </c>
      <c r="CJ55" s="85" t="str">
        <f>'Cat 1'!CJ55</f>
        <v>Y</v>
      </c>
      <c r="CK55" s="85" t="str">
        <f t="shared" si="9"/>
        <v>Y</v>
      </c>
      <c r="CL55" s="85" t="str">
        <f t="shared" si="10"/>
        <v>N</v>
      </c>
      <c r="CM55" s="84" t="str">
        <f t="shared" si="0"/>
        <v/>
      </c>
    </row>
    <row r="56" spans="1:91" x14ac:dyDescent="0.25">
      <c r="A56" s="104" t="str">
        <f>IF(COUNTA('Cat 1'!C56:BY56)&gt;0,"Hide empty rows"," ")</f>
        <v xml:space="preserve"> </v>
      </c>
      <c r="B56" s="82">
        <f t="shared" si="11"/>
        <v>55</v>
      </c>
      <c r="C56" s="141" t="str">
        <f>IF('Cat 1'!C56="","",'Cat 1'!C56)</f>
        <v/>
      </c>
      <c r="D56" s="108" t="str">
        <f>IF('Cat 1'!D56="","",'Cat 1'!D56)</f>
        <v/>
      </c>
      <c r="E56" s="109" t="str">
        <f>IF('Cat 1'!E56="","",'Cat 1'!E56)</f>
        <v/>
      </c>
      <c r="F56" s="108" t="str">
        <f>IF('Cat 1'!F56="","",'Cat 1'!F56)</f>
        <v/>
      </c>
      <c r="G56" s="103"/>
      <c r="H56" s="145"/>
      <c r="I56" s="146"/>
      <c r="J56" s="146"/>
      <c r="K56" s="146"/>
      <c r="L56" s="146"/>
      <c r="M56" s="146"/>
      <c r="N56" s="146"/>
      <c r="O56" s="146"/>
      <c r="P56" s="146"/>
      <c r="Q56" s="147"/>
      <c r="R56" s="146"/>
      <c r="S56" s="146"/>
      <c r="T56" s="146"/>
      <c r="U56" s="146"/>
      <c r="V56" s="149"/>
      <c r="W56" s="142"/>
      <c r="X56" s="143"/>
      <c r="Y56" s="143"/>
      <c r="Z56" s="143"/>
      <c r="AA56" s="144"/>
      <c r="AB56" s="143"/>
      <c r="AC56" s="143"/>
      <c r="AD56" s="143"/>
      <c r="AE56" s="143"/>
      <c r="AF56" s="143"/>
      <c r="AG56" s="143"/>
      <c r="AH56" s="143"/>
      <c r="AI56" s="143"/>
      <c r="AJ56" s="150"/>
      <c r="AK56" s="143"/>
      <c r="AL56" s="143"/>
      <c r="AM56" s="143"/>
      <c r="AN56" s="143"/>
      <c r="AO56" s="143"/>
      <c r="AP56" s="143"/>
      <c r="AQ56" s="143"/>
      <c r="AR56" s="143"/>
      <c r="AS56" s="143"/>
      <c r="AT56" s="143"/>
      <c r="AU56" s="144"/>
      <c r="AV56" s="143"/>
      <c r="AW56" s="143"/>
      <c r="AX56" s="143"/>
      <c r="AY56" s="143"/>
      <c r="AZ56" s="143"/>
      <c r="BA56" s="143"/>
      <c r="BB56" s="143"/>
      <c r="BC56" s="143"/>
      <c r="BD56" s="150"/>
      <c r="BE56" s="143"/>
      <c r="BF56" s="95"/>
      <c r="BG56" s="95"/>
      <c r="BH56" s="95"/>
      <c r="BI56" s="95"/>
      <c r="BJ56" s="95"/>
      <c r="BK56" s="95"/>
      <c r="BL56" s="95"/>
      <c r="BM56" s="95"/>
      <c r="BN56" s="95"/>
      <c r="BO56" s="117"/>
      <c r="BP56" s="95"/>
      <c r="BQ56" s="95"/>
      <c r="BR56" s="95"/>
      <c r="BS56" s="95"/>
      <c r="BT56" s="95"/>
      <c r="BU56" s="95"/>
      <c r="BV56" s="95"/>
      <c r="BW56" s="95"/>
      <c r="BX56" s="95"/>
      <c r="BY56" s="95"/>
      <c r="BZ56" s="82" t="str">
        <f t="shared" si="1"/>
        <v/>
      </c>
      <c r="CA56" s="82" t="str">
        <f t="shared" si="2"/>
        <v/>
      </c>
      <c r="CB56" s="82" t="str">
        <f t="shared" si="3"/>
        <v/>
      </c>
      <c r="CC56" s="82" t="str">
        <f t="shared" si="4"/>
        <v/>
      </c>
      <c r="CD56" s="82" t="str">
        <f t="shared" si="5"/>
        <v/>
      </c>
      <c r="CE56" s="82" t="str">
        <f t="shared" si="6"/>
        <v/>
      </c>
      <c r="CF56" s="82" t="str">
        <f t="shared" si="7"/>
        <v/>
      </c>
      <c r="CG56" s="83" t="str">
        <f t="shared" si="8"/>
        <v/>
      </c>
      <c r="CJ56" s="85" t="str">
        <f>'Cat 1'!CJ56</f>
        <v>Y</v>
      </c>
      <c r="CK56" s="85" t="str">
        <f t="shared" si="9"/>
        <v>Y</v>
      </c>
      <c r="CL56" s="85" t="str">
        <f t="shared" si="10"/>
        <v>N</v>
      </c>
      <c r="CM56" s="84" t="str">
        <f t="shared" si="0"/>
        <v/>
      </c>
    </row>
    <row r="57" spans="1:91" x14ac:dyDescent="0.25">
      <c r="A57" s="104" t="str">
        <f>IF(COUNTA('Cat 1'!C57:BY57)&gt;0,"Hide empty rows"," ")</f>
        <v xml:space="preserve"> </v>
      </c>
      <c r="B57" s="82">
        <f t="shared" si="11"/>
        <v>56</v>
      </c>
      <c r="C57" s="141" t="str">
        <f>IF('Cat 1'!C57="","",'Cat 1'!C57)</f>
        <v/>
      </c>
      <c r="D57" s="108" t="str">
        <f>IF('Cat 1'!D57="","",'Cat 1'!D57)</f>
        <v/>
      </c>
      <c r="E57" s="109" t="str">
        <f>IF('Cat 1'!E57="","",'Cat 1'!E57)</f>
        <v/>
      </c>
      <c r="F57" s="108" t="str">
        <f>IF('Cat 1'!F57="","",'Cat 1'!F57)</f>
        <v/>
      </c>
      <c r="G57" s="103"/>
      <c r="H57" s="145"/>
      <c r="I57" s="146"/>
      <c r="J57" s="146"/>
      <c r="K57" s="146"/>
      <c r="L57" s="146"/>
      <c r="M57" s="146"/>
      <c r="N57" s="146"/>
      <c r="O57" s="146"/>
      <c r="P57" s="146"/>
      <c r="Q57" s="147"/>
      <c r="R57" s="146"/>
      <c r="S57" s="146"/>
      <c r="T57" s="146"/>
      <c r="U57" s="146"/>
      <c r="V57" s="149"/>
      <c r="W57" s="142"/>
      <c r="X57" s="143"/>
      <c r="Y57" s="143"/>
      <c r="Z57" s="143"/>
      <c r="AA57" s="144"/>
      <c r="AB57" s="143"/>
      <c r="AC57" s="143"/>
      <c r="AD57" s="143"/>
      <c r="AE57" s="143"/>
      <c r="AF57" s="143"/>
      <c r="AG57" s="143"/>
      <c r="AH57" s="143"/>
      <c r="AI57" s="143"/>
      <c r="AJ57" s="150"/>
      <c r="AK57" s="143"/>
      <c r="AL57" s="143"/>
      <c r="AM57" s="143"/>
      <c r="AN57" s="143"/>
      <c r="AO57" s="143"/>
      <c r="AP57" s="143"/>
      <c r="AQ57" s="143"/>
      <c r="AR57" s="143"/>
      <c r="AS57" s="143"/>
      <c r="AT57" s="143"/>
      <c r="AU57" s="144"/>
      <c r="AV57" s="143"/>
      <c r="AW57" s="143"/>
      <c r="AX57" s="143"/>
      <c r="AY57" s="143"/>
      <c r="AZ57" s="143"/>
      <c r="BA57" s="143"/>
      <c r="BB57" s="143"/>
      <c r="BC57" s="143"/>
      <c r="BD57" s="150"/>
      <c r="BE57" s="143"/>
      <c r="BF57" s="95"/>
      <c r="BG57" s="95"/>
      <c r="BH57" s="95"/>
      <c r="BI57" s="95"/>
      <c r="BJ57" s="95"/>
      <c r="BK57" s="95"/>
      <c r="BL57" s="95"/>
      <c r="BM57" s="95"/>
      <c r="BN57" s="95"/>
      <c r="BO57" s="117"/>
      <c r="BP57" s="95"/>
      <c r="BQ57" s="95"/>
      <c r="BR57" s="95"/>
      <c r="BS57" s="95"/>
      <c r="BT57" s="95"/>
      <c r="BU57" s="95"/>
      <c r="BV57" s="95"/>
      <c r="BW57" s="95"/>
      <c r="BX57" s="95"/>
      <c r="BY57" s="95"/>
      <c r="BZ57" s="82" t="str">
        <f t="shared" si="1"/>
        <v/>
      </c>
      <c r="CA57" s="82" t="str">
        <f t="shared" si="2"/>
        <v/>
      </c>
      <c r="CB57" s="82" t="str">
        <f t="shared" si="3"/>
        <v/>
      </c>
      <c r="CC57" s="82" t="str">
        <f t="shared" si="4"/>
        <v/>
      </c>
      <c r="CD57" s="82" t="str">
        <f t="shared" si="5"/>
        <v/>
      </c>
      <c r="CE57" s="82" t="str">
        <f t="shared" si="6"/>
        <v/>
      </c>
      <c r="CF57" s="82" t="str">
        <f t="shared" si="7"/>
        <v/>
      </c>
      <c r="CG57" s="83" t="str">
        <f t="shared" si="8"/>
        <v/>
      </c>
      <c r="CJ57" s="85" t="str">
        <f>'Cat 1'!CJ57</f>
        <v>Y</v>
      </c>
      <c r="CK57" s="85" t="str">
        <f t="shared" si="9"/>
        <v>Y</v>
      </c>
      <c r="CL57" s="85" t="str">
        <f t="shared" si="10"/>
        <v>N</v>
      </c>
      <c r="CM57" s="84" t="str">
        <f t="shared" si="0"/>
        <v/>
      </c>
    </row>
    <row r="58" spans="1:91" x14ac:dyDescent="0.25">
      <c r="A58" s="104" t="str">
        <f>IF(COUNTA('Cat 1'!C58:BY58)&gt;0,"Hide empty rows"," ")</f>
        <v xml:space="preserve"> </v>
      </c>
      <c r="B58" s="82">
        <f t="shared" si="11"/>
        <v>57</v>
      </c>
      <c r="C58" s="141" t="str">
        <f>IF('Cat 1'!C58="","",'Cat 1'!C58)</f>
        <v/>
      </c>
      <c r="D58" s="108" t="str">
        <f>IF('Cat 1'!D58="","",'Cat 1'!D58)</f>
        <v/>
      </c>
      <c r="E58" s="109" t="str">
        <f>IF('Cat 1'!E58="","",'Cat 1'!E58)</f>
        <v/>
      </c>
      <c r="F58" s="108" t="str">
        <f>IF('Cat 1'!F58="","",'Cat 1'!F58)</f>
        <v/>
      </c>
      <c r="G58" s="103"/>
      <c r="H58" s="145"/>
      <c r="I58" s="146"/>
      <c r="J58" s="146"/>
      <c r="K58" s="146"/>
      <c r="L58" s="146"/>
      <c r="M58" s="146"/>
      <c r="N58" s="146"/>
      <c r="O58" s="146"/>
      <c r="P58" s="146"/>
      <c r="Q58" s="147"/>
      <c r="R58" s="146"/>
      <c r="S58" s="146"/>
      <c r="T58" s="146"/>
      <c r="U58" s="146"/>
      <c r="V58" s="149"/>
      <c r="W58" s="142"/>
      <c r="X58" s="143"/>
      <c r="Y58" s="143"/>
      <c r="Z58" s="143"/>
      <c r="AA58" s="144"/>
      <c r="AB58" s="143"/>
      <c r="AC58" s="143"/>
      <c r="AD58" s="143"/>
      <c r="AE58" s="143"/>
      <c r="AF58" s="143"/>
      <c r="AG58" s="143"/>
      <c r="AH58" s="143"/>
      <c r="AI58" s="143"/>
      <c r="AJ58" s="150"/>
      <c r="AK58" s="143"/>
      <c r="AL58" s="143"/>
      <c r="AM58" s="143"/>
      <c r="AN58" s="143"/>
      <c r="AO58" s="143"/>
      <c r="AP58" s="143"/>
      <c r="AQ58" s="143"/>
      <c r="AR58" s="143"/>
      <c r="AS58" s="143"/>
      <c r="AT58" s="143"/>
      <c r="AU58" s="144"/>
      <c r="AV58" s="143"/>
      <c r="AW58" s="143"/>
      <c r="AX58" s="143"/>
      <c r="AY58" s="143"/>
      <c r="AZ58" s="143"/>
      <c r="BA58" s="143"/>
      <c r="BB58" s="143"/>
      <c r="BC58" s="143"/>
      <c r="BD58" s="150"/>
      <c r="BE58" s="143"/>
      <c r="BF58" s="95"/>
      <c r="BG58" s="95"/>
      <c r="BH58" s="95"/>
      <c r="BI58" s="95"/>
      <c r="BJ58" s="95"/>
      <c r="BK58" s="95"/>
      <c r="BL58" s="95"/>
      <c r="BM58" s="95"/>
      <c r="BN58" s="95"/>
      <c r="BO58" s="117"/>
      <c r="BP58" s="95"/>
      <c r="BQ58" s="95"/>
      <c r="BR58" s="95"/>
      <c r="BS58" s="95"/>
      <c r="BT58" s="95"/>
      <c r="BU58" s="95"/>
      <c r="BV58" s="95"/>
      <c r="BW58" s="95"/>
      <c r="BX58" s="95"/>
      <c r="BY58" s="95"/>
      <c r="BZ58" s="82" t="str">
        <f t="shared" si="1"/>
        <v/>
      </c>
      <c r="CA58" s="82" t="str">
        <f t="shared" si="2"/>
        <v/>
      </c>
      <c r="CB58" s="82" t="str">
        <f t="shared" si="3"/>
        <v/>
      </c>
      <c r="CC58" s="82" t="str">
        <f t="shared" si="4"/>
        <v/>
      </c>
      <c r="CD58" s="82" t="str">
        <f t="shared" si="5"/>
        <v/>
      </c>
      <c r="CE58" s="82" t="str">
        <f t="shared" si="6"/>
        <v/>
      </c>
      <c r="CF58" s="82" t="str">
        <f t="shared" si="7"/>
        <v/>
      </c>
      <c r="CG58" s="83" t="str">
        <f t="shared" si="8"/>
        <v/>
      </c>
      <c r="CJ58" s="85" t="str">
        <f>'Cat 1'!CJ58</f>
        <v>Y</v>
      </c>
      <c r="CK58" s="85" t="str">
        <f t="shared" si="9"/>
        <v>Y</v>
      </c>
      <c r="CL58" s="85" t="str">
        <f t="shared" si="10"/>
        <v>N</v>
      </c>
      <c r="CM58" s="84" t="str">
        <f t="shared" si="0"/>
        <v/>
      </c>
    </row>
    <row r="59" spans="1:91" x14ac:dyDescent="0.25">
      <c r="A59" s="104" t="str">
        <f>IF(COUNTA('Cat 1'!C59:BY59)&gt;0,"Hide empty rows"," ")</f>
        <v xml:space="preserve"> </v>
      </c>
      <c r="B59" s="82">
        <f t="shared" si="11"/>
        <v>58</v>
      </c>
      <c r="C59" s="141" t="str">
        <f>IF('Cat 1'!C59="","",'Cat 1'!C59)</f>
        <v/>
      </c>
      <c r="D59" s="108" t="str">
        <f>IF('Cat 1'!D59="","",'Cat 1'!D59)</f>
        <v/>
      </c>
      <c r="E59" s="109" t="str">
        <f>IF('Cat 1'!E59="","",'Cat 1'!E59)</f>
        <v/>
      </c>
      <c r="F59" s="108" t="str">
        <f>IF('Cat 1'!F59="","",'Cat 1'!F59)</f>
        <v/>
      </c>
      <c r="G59" s="103"/>
      <c r="H59" s="145"/>
      <c r="I59" s="146"/>
      <c r="J59" s="146"/>
      <c r="K59" s="146"/>
      <c r="L59" s="146"/>
      <c r="M59" s="146"/>
      <c r="N59" s="146"/>
      <c r="O59" s="146"/>
      <c r="P59" s="146"/>
      <c r="Q59" s="147"/>
      <c r="R59" s="146"/>
      <c r="S59" s="146"/>
      <c r="T59" s="146"/>
      <c r="U59" s="146"/>
      <c r="V59" s="149"/>
      <c r="W59" s="142"/>
      <c r="X59" s="143"/>
      <c r="Y59" s="143"/>
      <c r="Z59" s="143"/>
      <c r="AA59" s="144"/>
      <c r="AB59" s="143"/>
      <c r="AC59" s="143"/>
      <c r="AD59" s="143"/>
      <c r="AE59" s="143"/>
      <c r="AF59" s="143"/>
      <c r="AG59" s="143"/>
      <c r="AH59" s="143"/>
      <c r="AI59" s="143"/>
      <c r="AJ59" s="150"/>
      <c r="AK59" s="143"/>
      <c r="AL59" s="143"/>
      <c r="AM59" s="143"/>
      <c r="AN59" s="143"/>
      <c r="AO59" s="143"/>
      <c r="AP59" s="143"/>
      <c r="AQ59" s="143"/>
      <c r="AR59" s="143"/>
      <c r="AS59" s="143"/>
      <c r="AT59" s="143"/>
      <c r="AU59" s="144"/>
      <c r="AV59" s="143"/>
      <c r="AW59" s="143"/>
      <c r="AX59" s="143"/>
      <c r="AY59" s="143"/>
      <c r="AZ59" s="143"/>
      <c r="BA59" s="143"/>
      <c r="BB59" s="143"/>
      <c r="BC59" s="143"/>
      <c r="BD59" s="150"/>
      <c r="BE59" s="143"/>
      <c r="BF59" s="95"/>
      <c r="BG59" s="95"/>
      <c r="BH59" s="95"/>
      <c r="BI59" s="95"/>
      <c r="BJ59" s="95"/>
      <c r="BK59" s="95"/>
      <c r="BL59" s="95"/>
      <c r="BM59" s="95"/>
      <c r="BN59" s="95"/>
      <c r="BO59" s="117"/>
      <c r="BP59" s="95"/>
      <c r="BQ59" s="95"/>
      <c r="BR59" s="95"/>
      <c r="BS59" s="95"/>
      <c r="BT59" s="95"/>
      <c r="BU59" s="95"/>
      <c r="BV59" s="95"/>
      <c r="BW59" s="95"/>
      <c r="BX59" s="95"/>
      <c r="BY59" s="95"/>
      <c r="BZ59" s="82" t="str">
        <f t="shared" si="1"/>
        <v/>
      </c>
      <c r="CA59" s="82" t="str">
        <f t="shared" si="2"/>
        <v/>
      </c>
      <c r="CB59" s="82" t="str">
        <f t="shared" si="3"/>
        <v/>
      </c>
      <c r="CC59" s="82" t="str">
        <f t="shared" si="4"/>
        <v/>
      </c>
      <c r="CD59" s="82" t="str">
        <f t="shared" si="5"/>
        <v/>
      </c>
      <c r="CE59" s="82" t="str">
        <f t="shared" si="6"/>
        <v/>
      </c>
      <c r="CF59" s="82" t="str">
        <f t="shared" si="7"/>
        <v/>
      </c>
      <c r="CG59" s="83" t="str">
        <f t="shared" si="8"/>
        <v/>
      </c>
      <c r="CJ59" s="85" t="str">
        <f>'Cat 1'!CJ59</f>
        <v>Y</v>
      </c>
      <c r="CK59" s="85" t="str">
        <f t="shared" si="9"/>
        <v>Y</v>
      </c>
      <c r="CL59" s="85" t="str">
        <f t="shared" si="10"/>
        <v>N</v>
      </c>
      <c r="CM59" s="84" t="str">
        <f t="shared" si="0"/>
        <v/>
      </c>
    </row>
    <row r="60" spans="1:91" x14ac:dyDescent="0.25">
      <c r="A60" s="104" t="str">
        <f>IF(COUNTA('Cat 1'!C60:BY60)&gt;0,"Hide empty rows"," ")</f>
        <v xml:space="preserve"> </v>
      </c>
      <c r="B60" s="82">
        <f t="shared" si="11"/>
        <v>59</v>
      </c>
      <c r="C60" s="141" t="str">
        <f>IF('Cat 1'!C60="","",'Cat 1'!C60)</f>
        <v/>
      </c>
      <c r="D60" s="108" t="str">
        <f>IF('Cat 1'!D60="","",'Cat 1'!D60)</f>
        <v/>
      </c>
      <c r="E60" s="109" t="str">
        <f>IF('Cat 1'!E60="","",'Cat 1'!E60)</f>
        <v/>
      </c>
      <c r="F60" s="108" t="str">
        <f>IF('Cat 1'!F60="","",'Cat 1'!F60)</f>
        <v/>
      </c>
      <c r="G60" s="103"/>
      <c r="H60" s="145"/>
      <c r="I60" s="146"/>
      <c r="J60" s="146"/>
      <c r="K60" s="146"/>
      <c r="L60" s="146"/>
      <c r="M60" s="146"/>
      <c r="N60" s="146"/>
      <c r="O60" s="146"/>
      <c r="P60" s="146"/>
      <c r="Q60" s="147"/>
      <c r="R60" s="146"/>
      <c r="S60" s="146"/>
      <c r="T60" s="146"/>
      <c r="U60" s="146"/>
      <c r="V60" s="149"/>
      <c r="W60" s="142"/>
      <c r="X60" s="143"/>
      <c r="Y60" s="143"/>
      <c r="Z60" s="143"/>
      <c r="AA60" s="144"/>
      <c r="AB60" s="143"/>
      <c r="AC60" s="143"/>
      <c r="AD60" s="143"/>
      <c r="AE60" s="143"/>
      <c r="AF60" s="143"/>
      <c r="AG60" s="143"/>
      <c r="AH60" s="143"/>
      <c r="AI60" s="143"/>
      <c r="AJ60" s="150"/>
      <c r="AK60" s="143"/>
      <c r="AL60" s="143"/>
      <c r="AM60" s="143"/>
      <c r="AN60" s="143"/>
      <c r="AO60" s="143"/>
      <c r="AP60" s="143"/>
      <c r="AQ60" s="143"/>
      <c r="AR60" s="143"/>
      <c r="AS60" s="143"/>
      <c r="AT60" s="143"/>
      <c r="AU60" s="144"/>
      <c r="AV60" s="143"/>
      <c r="AW60" s="143"/>
      <c r="AX60" s="143"/>
      <c r="AY60" s="143"/>
      <c r="AZ60" s="143"/>
      <c r="BA60" s="143"/>
      <c r="BB60" s="143"/>
      <c r="BC60" s="143"/>
      <c r="BD60" s="150"/>
      <c r="BE60" s="143"/>
      <c r="BF60" s="95"/>
      <c r="BG60" s="95"/>
      <c r="BH60" s="95"/>
      <c r="BI60" s="95"/>
      <c r="BJ60" s="95"/>
      <c r="BK60" s="95"/>
      <c r="BL60" s="95"/>
      <c r="BM60" s="95"/>
      <c r="BN60" s="95"/>
      <c r="BO60" s="117"/>
      <c r="BP60" s="95"/>
      <c r="BQ60" s="95"/>
      <c r="BR60" s="95"/>
      <c r="BS60" s="95"/>
      <c r="BT60" s="95"/>
      <c r="BU60" s="95"/>
      <c r="BV60" s="95"/>
      <c r="BW60" s="95"/>
      <c r="BX60" s="95"/>
      <c r="BY60" s="95"/>
      <c r="BZ60" s="82" t="str">
        <f t="shared" si="1"/>
        <v/>
      </c>
      <c r="CA60" s="82" t="str">
        <f t="shared" si="2"/>
        <v/>
      </c>
      <c r="CB60" s="82" t="str">
        <f t="shared" si="3"/>
        <v/>
      </c>
      <c r="CC60" s="82" t="str">
        <f t="shared" si="4"/>
        <v/>
      </c>
      <c r="CD60" s="82" t="str">
        <f t="shared" si="5"/>
        <v/>
      </c>
      <c r="CE60" s="82" t="str">
        <f t="shared" si="6"/>
        <v/>
      </c>
      <c r="CF60" s="82" t="str">
        <f t="shared" si="7"/>
        <v/>
      </c>
      <c r="CG60" s="83" t="str">
        <f t="shared" si="8"/>
        <v/>
      </c>
      <c r="CJ60" s="85" t="str">
        <f>'Cat 1'!CJ60</f>
        <v>Y</v>
      </c>
      <c r="CK60" s="85" t="str">
        <f t="shared" si="9"/>
        <v>Y</v>
      </c>
      <c r="CL60" s="85" t="str">
        <f t="shared" si="10"/>
        <v>N</v>
      </c>
      <c r="CM60" s="84" t="str">
        <f t="shared" si="0"/>
        <v/>
      </c>
    </row>
    <row r="61" spans="1:91" x14ac:dyDescent="0.25">
      <c r="A61" s="104" t="str">
        <f>IF(COUNTA('Cat 1'!C61:BY61)&gt;0,"Hide empty rows"," ")</f>
        <v xml:space="preserve"> </v>
      </c>
      <c r="B61" s="82">
        <f t="shared" si="11"/>
        <v>60</v>
      </c>
      <c r="C61" s="141" t="str">
        <f>IF('Cat 1'!C61="","",'Cat 1'!C61)</f>
        <v/>
      </c>
      <c r="D61" s="108" t="str">
        <f>IF('Cat 1'!D61="","",'Cat 1'!D61)</f>
        <v/>
      </c>
      <c r="E61" s="109" t="str">
        <f>IF('Cat 1'!E61="","",'Cat 1'!E61)</f>
        <v/>
      </c>
      <c r="F61" s="108" t="str">
        <f>IF('Cat 1'!F61="","",'Cat 1'!F61)</f>
        <v/>
      </c>
      <c r="G61" s="103"/>
      <c r="H61" s="145"/>
      <c r="I61" s="146"/>
      <c r="J61" s="146"/>
      <c r="K61" s="146"/>
      <c r="L61" s="146"/>
      <c r="M61" s="146"/>
      <c r="N61" s="146"/>
      <c r="O61" s="146"/>
      <c r="P61" s="146"/>
      <c r="Q61" s="147"/>
      <c r="R61" s="146"/>
      <c r="S61" s="146"/>
      <c r="T61" s="146"/>
      <c r="U61" s="146"/>
      <c r="V61" s="149"/>
      <c r="W61" s="142"/>
      <c r="X61" s="143"/>
      <c r="Y61" s="143"/>
      <c r="Z61" s="143"/>
      <c r="AA61" s="144"/>
      <c r="AB61" s="143"/>
      <c r="AC61" s="143"/>
      <c r="AD61" s="143"/>
      <c r="AE61" s="143"/>
      <c r="AF61" s="143"/>
      <c r="AG61" s="143"/>
      <c r="AH61" s="143"/>
      <c r="AI61" s="143"/>
      <c r="AJ61" s="150"/>
      <c r="AK61" s="143"/>
      <c r="AL61" s="143"/>
      <c r="AM61" s="143"/>
      <c r="AN61" s="143"/>
      <c r="AO61" s="143"/>
      <c r="AP61" s="143"/>
      <c r="AQ61" s="143"/>
      <c r="AR61" s="143"/>
      <c r="AS61" s="143"/>
      <c r="AT61" s="143"/>
      <c r="AU61" s="144"/>
      <c r="AV61" s="143"/>
      <c r="AW61" s="143"/>
      <c r="AX61" s="143"/>
      <c r="AY61" s="143"/>
      <c r="AZ61" s="143"/>
      <c r="BA61" s="143"/>
      <c r="BB61" s="143"/>
      <c r="BC61" s="143"/>
      <c r="BD61" s="150"/>
      <c r="BE61" s="143"/>
      <c r="BF61" s="95"/>
      <c r="BG61" s="95"/>
      <c r="BH61" s="95"/>
      <c r="BI61" s="95"/>
      <c r="BJ61" s="95"/>
      <c r="BK61" s="95"/>
      <c r="BL61" s="95"/>
      <c r="BM61" s="95"/>
      <c r="BN61" s="95"/>
      <c r="BO61" s="117"/>
      <c r="BP61" s="95"/>
      <c r="BQ61" s="95"/>
      <c r="BR61" s="95"/>
      <c r="BS61" s="95"/>
      <c r="BT61" s="95"/>
      <c r="BU61" s="95"/>
      <c r="BV61" s="95"/>
      <c r="BW61" s="95"/>
      <c r="BX61" s="95"/>
      <c r="BY61" s="95"/>
      <c r="BZ61" s="82" t="str">
        <f t="shared" si="1"/>
        <v/>
      </c>
      <c r="CA61" s="82" t="str">
        <f t="shared" si="2"/>
        <v/>
      </c>
      <c r="CB61" s="82" t="str">
        <f t="shared" si="3"/>
        <v/>
      </c>
      <c r="CC61" s="82" t="str">
        <f t="shared" si="4"/>
        <v/>
      </c>
      <c r="CD61" s="82" t="str">
        <f t="shared" si="5"/>
        <v/>
      </c>
      <c r="CE61" s="82" t="str">
        <f t="shared" si="6"/>
        <v/>
      </c>
      <c r="CF61" s="82" t="str">
        <f t="shared" si="7"/>
        <v/>
      </c>
      <c r="CG61" s="83" t="str">
        <f t="shared" si="8"/>
        <v/>
      </c>
      <c r="CJ61" s="85" t="str">
        <f>'Cat 1'!CJ61</f>
        <v>Y</v>
      </c>
      <c r="CK61" s="85" t="str">
        <f t="shared" si="9"/>
        <v>Y</v>
      </c>
      <c r="CL61" s="85" t="str">
        <f t="shared" si="10"/>
        <v>N</v>
      </c>
      <c r="CM61" s="84" t="str">
        <f t="shared" si="0"/>
        <v/>
      </c>
    </row>
    <row r="62" spans="1:91" x14ac:dyDescent="0.25">
      <c r="A62" s="104" t="str">
        <f>IF(COUNTA('Cat 1'!C62:BY62)&gt;0,"Hide empty rows"," ")</f>
        <v xml:space="preserve"> </v>
      </c>
      <c r="B62" s="82">
        <f t="shared" si="11"/>
        <v>61</v>
      </c>
      <c r="C62" s="141" t="str">
        <f>IF('Cat 1'!C62="","",'Cat 1'!C62)</f>
        <v/>
      </c>
      <c r="D62" s="108" t="str">
        <f>IF('Cat 1'!D62="","",'Cat 1'!D62)</f>
        <v/>
      </c>
      <c r="E62" s="109" t="str">
        <f>IF('Cat 1'!E62="","",'Cat 1'!E62)</f>
        <v/>
      </c>
      <c r="F62" s="108" t="str">
        <f>IF('Cat 1'!F62="","",'Cat 1'!F62)</f>
        <v/>
      </c>
      <c r="G62" s="103"/>
      <c r="H62" s="145"/>
      <c r="I62" s="146"/>
      <c r="J62" s="146"/>
      <c r="K62" s="146"/>
      <c r="L62" s="146"/>
      <c r="M62" s="146"/>
      <c r="N62" s="146"/>
      <c r="O62" s="146"/>
      <c r="P62" s="146"/>
      <c r="Q62" s="147"/>
      <c r="R62" s="146"/>
      <c r="S62" s="146"/>
      <c r="T62" s="146"/>
      <c r="U62" s="146"/>
      <c r="V62" s="149"/>
      <c r="W62" s="142"/>
      <c r="X62" s="143"/>
      <c r="Y62" s="143"/>
      <c r="Z62" s="143"/>
      <c r="AA62" s="144"/>
      <c r="AB62" s="143"/>
      <c r="AC62" s="143"/>
      <c r="AD62" s="143"/>
      <c r="AE62" s="143"/>
      <c r="AF62" s="143"/>
      <c r="AG62" s="143"/>
      <c r="AH62" s="143"/>
      <c r="AI62" s="143"/>
      <c r="AJ62" s="150"/>
      <c r="AK62" s="143"/>
      <c r="AL62" s="143"/>
      <c r="AM62" s="143"/>
      <c r="AN62" s="143"/>
      <c r="AO62" s="143"/>
      <c r="AP62" s="143"/>
      <c r="AQ62" s="143"/>
      <c r="AR62" s="143"/>
      <c r="AS62" s="143"/>
      <c r="AT62" s="143"/>
      <c r="AU62" s="144"/>
      <c r="AV62" s="143"/>
      <c r="AW62" s="143"/>
      <c r="AX62" s="143"/>
      <c r="AY62" s="143"/>
      <c r="AZ62" s="143"/>
      <c r="BA62" s="143"/>
      <c r="BB62" s="143"/>
      <c r="BC62" s="143"/>
      <c r="BD62" s="150"/>
      <c r="BE62" s="143"/>
      <c r="BF62" s="95"/>
      <c r="BG62" s="95"/>
      <c r="BH62" s="95"/>
      <c r="BI62" s="95"/>
      <c r="BJ62" s="95"/>
      <c r="BK62" s="95"/>
      <c r="BL62" s="95"/>
      <c r="BM62" s="95"/>
      <c r="BN62" s="95"/>
      <c r="BO62" s="117"/>
      <c r="BP62" s="95"/>
      <c r="BQ62" s="95"/>
      <c r="BR62" s="95"/>
      <c r="BS62" s="95"/>
      <c r="BT62" s="95"/>
      <c r="BU62" s="95"/>
      <c r="BV62" s="95"/>
      <c r="BW62" s="95"/>
      <c r="BX62" s="95"/>
      <c r="BY62" s="95"/>
      <c r="BZ62" s="82" t="str">
        <f t="shared" si="1"/>
        <v/>
      </c>
      <c r="CA62" s="82" t="str">
        <f t="shared" si="2"/>
        <v/>
      </c>
      <c r="CB62" s="82" t="str">
        <f t="shared" si="3"/>
        <v/>
      </c>
      <c r="CC62" s="82" t="str">
        <f t="shared" si="4"/>
        <v/>
      </c>
      <c r="CD62" s="82" t="str">
        <f t="shared" si="5"/>
        <v/>
      </c>
      <c r="CE62" s="82" t="str">
        <f t="shared" si="6"/>
        <v/>
      </c>
      <c r="CF62" s="82" t="str">
        <f t="shared" si="7"/>
        <v/>
      </c>
      <c r="CG62" s="83" t="str">
        <f t="shared" si="8"/>
        <v/>
      </c>
      <c r="CJ62" s="85" t="str">
        <f>'Cat 1'!CJ62</f>
        <v>Y</v>
      </c>
      <c r="CK62" s="85" t="str">
        <f t="shared" si="9"/>
        <v>Y</v>
      </c>
      <c r="CL62" s="85" t="str">
        <f t="shared" si="10"/>
        <v>N</v>
      </c>
      <c r="CM62" s="84" t="str">
        <f t="shared" si="0"/>
        <v/>
      </c>
    </row>
    <row r="63" spans="1:91" x14ac:dyDescent="0.25">
      <c r="A63" s="104" t="str">
        <f>IF(COUNTA('Cat 1'!C63:BY63)&gt;0,"Hide empty rows"," ")</f>
        <v xml:space="preserve"> </v>
      </c>
      <c r="B63" s="82">
        <f t="shared" si="11"/>
        <v>62</v>
      </c>
      <c r="C63" s="141" t="str">
        <f>IF('Cat 1'!C63="","",'Cat 1'!C63)</f>
        <v/>
      </c>
      <c r="D63" s="108" t="str">
        <f>IF('Cat 1'!D63="","",'Cat 1'!D63)</f>
        <v/>
      </c>
      <c r="E63" s="109" t="str">
        <f>IF('Cat 1'!E63="","",'Cat 1'!E63)</f>
        <v/>
      </c>
      <c r="F63" s="108" t="str">
        <f>IF('Cat 1'!F63="","",'Cat 1'!F63)</f>
        <v/>
      </c>
      <c r="G63" s="103"/>
      <c r="H63" s="145"/>
      <c r="I63" s="146"/>
      <c r="J63" s="146"/>
      <c r="K63" s="146"/>
      <c r="L63" s="146"/>
      <c r="M63" s="146"/>
      <c r="N63" s="146"/>
      <c r="O63" s="146"/>
      <c r="P63" s="146"/>
      <c r="Q63" s="147"/>
      <c r="R63" s="146"/>
      <c r="S63" s="146"/>
      <c r="T63" s="146"/>
      <c r="U63" s="146"/>
      <c r="V63" s="149"/>
      <c r="W63" s="142"/>
      <c r="X63" s="143"/>
      <c r="Y63" s="143"/>
      <c r="Z63" s="143"/>
      <c r="AA63" s="144"/>
      <c r="AB63" s="143"/>
      <c r="AC63" s="143"/>
      <c r="AD63" s="143"/>
      <c r="AE63" s="143"/>
      <c r="AF63" s="143"/>
      <c r="AG63" s="143"/>
      <c r="AH63" s="143"/>
      <c r="AI63" s="143"/>
      <c r="AJ63" s="150"/>
      <c r="AK63" s="143"/>
      <c r="AL63" s="143"/>
      <c r="AM63" s="143"/>
      <c r="AN63" s="143"/>
      <c r="AO63" s="143"/>
      <c r="AP63" s="143"/>
      <c r="AQ63" s="143"/>
      <c r="AR63" s="143"/>
      <c r="AS63" s="143"/>
      <c r="AT63" s="143"/>
      <c r="AU63" s="144"/>
      <c r="AV63" s="143"/>
      <c r="AW63" s="143"/>
      <c r="AX63" s="143"/>
      <c r="AY63" s="143"/>
      <c r="AZ63" s="143"/>
      <c r="BA63" s="143"/>
      <c r="BB63" s="143"/>
      <c r="BC63" s="143"/>
      <c r="BD63" s="150"/>
      <c r="BE63" s="143"/>
      <c r="BF63" s="95"/>
      <c r="BG63" s="95"/>
      <c r="BH63" s="95"/>
      <c r="BI63" s="95"/>
      <c r="BJ63" s="95"/>
      <c r="BK63" s="95"/>
      <c r="BL63" s="95"/>
      <c r="BM63" s="95"/>
      <c r="BN63" s="95"/>
      <c r="BO63" s="117"/>
      <c r="BP63" s="95"/>
      <c r="BQ63" s="95"/>
      <c r="BR63" s="95"/>
      <c r="BS63" s="95"/>
      <c r="BT63" s="95"/>
      <c r="BU63" s="95"/>
      <c r="BV63" s="95"/>
      <c r="BW63" s="95"/>
      <c r="BX63" s="95"/>
      <c r="BY63" s="95"/>
      <c r="BZ63" s="82" t="str">
        <f t="shared" si="1"/>
        <v/>
      </c>
      <c r="CA63" s="82" t="str">
        <f t="shared" si="2"/>
        <v/>
      </c>
      <c r="CB63" s="82" t="str">
        <f t="shared" si="3"/>
        <v/>
      </c>
      <c r="CC63" s="82" t="str">
        <f t="shared" si="4"/>
        <v/>
      </c>
      <c r="CD63" s="82" t="str">
        <f t="shared" si="5"/>
        <v/>
      </c>
      <c r="CE63" s="82" t="str">
        <f t="shared" si="6"/>
        <v/>
      </c>
      <c r="CF63" s="82" t="str">
        <f t="shared" si="7"/>
        <v/>
      </c>
      <c r="CG63" s="83" t="str">
        <f t="shared" si="8"/>
        <v/>
      </c>
      <c r="CJ63" s="85" t="str">
        <f>'Cat 1'!CJ63</f>
        <v>Y</v>
      </c>
      <c r="CK63" s="85" t="str">
        <f t="shared" si="9"/>
        <v>Y</v>
      </c>
      <c r="CL63" s="85" t="str">
        <f t="shared" si="10"/>
        <v>N</v>
      </c>
      <c r="CM63" s="84" t="str">
        <f t="shared" si="0"/>
        <v/>
      </c>
    </row>
    <row r="64" spans="1:91" x14ac:dyDescent="0.25">
      <c r="A64" s="104" t="str">
        <f>IF(COUNTA('Cat 1'!C64:BY64)&gt;0,"Hide empty rows"," ")</f>
        <v xml:space="preserve"> </v>
      </c>
      <c r="B64" s="82">
        <f t="shared" si="11"/>
        <v>63</v>
      </c>
      <c r="C64" s="141" t="str">
        <f>IF('Cat 1'!C64="","",'Cat 1'!C64)</f>
        <v/>
      </c>
      <c r="D64" s="108" t="str">
        <f>IF('Cat 1'!D64="","",'Cat 1'!D64)</f>
        <v/>
      </c>
      <c r="E64" s="109" t="str">
        <f>IF('Cat 1'!E64="","",'Cat 1'!E64)</f>
        <v/>
      </c>
      <c r="F64" s="108" t="str">
        <f>IF('Cat 1'!F64="","",'Cat 1'!F64)</f>
        <v/>
      </c>
      <c r="G64" s="103"/>
      <c r="H64" s="145"/>
      <c r="I64" s="146"/>
      <c r="J64" s="146"/>
      <c r="K64" s="146"/>
      <c r="L64" s="146"/>
      <c r="M64" s="146"/>
      <c r="N64" s="146"/>
      <c r="O64" s="146"/>
      <c r="P64" s="146"/>
      <c r="Q64" s="147"/>
      <c r="R64" s="146"/>
      <c r="S64" s="146"/>
      <c r="T64" s="146"/>
      <c r="U64" s="146"/>
      <c r="V64" s="149"/>
      <c r="W64" s="142"/>
      <c r="X64" s="143"/>
      <c r="Y64" s="143"/>
      <c r="Z64" s="143"/>
      <c r="AA64" s="144"/>
      <c r="AB64" s="143"/>
      <c r="AC64" s="143"/>
      <c r="AD64" s="143"/>
      <c r="AE64" s="143"/>
      <c r="AF64" s="143"/>
      <c r="AG64" s="143"/>
      <c r="AH64" s="143"/>
      <c r="AI64" s="143"/>
      <c r="AJ64" s="150"/>
      <c r="AK64" s="143"/>
      <c r="AL64" s="143"/>
      <c r="AM64" s="143"/>
      <c r="AN64" s="143"/>
      <c r="AO64" s="143"/>
      <c r="AP64" s="143"/>
      <c r="AQ64" s="143"/>
      <c r="AR64" s="143"/>
      <c r="AS64" s="143"/>
      <c r="AT64" s="143"/>
      <c r="AU64" s="144"/>
      <c r="AV64" s="143"/>
      <c r="AW64" s="143"/>
      <c r="AX64" s="143"/>
      <c r="AY64" s="143"/>
      <c r="AZ64" s="143"/>
      <c r="BA64" s="143"/>
      <c r="BB64" s="143"/>
      <c r="BC64" s="143"/>
      <c r="BD64" s="150"/>
      <c r="BE64" s="143"/>
      <c r="BF64" s="95"/>
      <c r="BG64" s="95"/>
      <c r="BH64" s="95"/>
      <c r="BI64" s="95"/>
      <c r="BJ64" s="95"/>
      <c r="BK64" s="95"/>
      <c r="BL64" s="95"/>
      <c r="BM64" s="95"/>
      <c r="BN64" s="95"/>
      <c r="BO64" s="117"/>
      <c r="BP64" s="95"/>
      <c r="BQ64" s="95"/>
      <c r="BR64" s="95"/>
      <c r="BS64" s="95"/>
      <c r="BT64" s="95"/>
      <c r="BU64" s="95"/>
      <c r="BV64" s="95"/>
      <c r="BW64" s="95"/>
      <c r="BX64" s="95"/>
      <c r="BY64" s="95"/>
      <c r="BZ64" s="82" t="str">
        <f t="shared" si="1"/>
        <v/>
      </c>
      <c r="CA64" s="82" t="str">
        <f t="shared" si="2"/>
        <v/>
      </c>
      <c r="CB64" s="82" t="str">
        <f t="shared" si="3"/>
        <v/>
      </c>
      <c r="CC64" s="82" t="str">
        <f t="shared" si="4"/>
        <v/>
      </c>
      <c r="CD64" s="82" t="str">
        <f t="shared" si="5"/>
        <v/>
      </c>
      <c r="CE64" s="82" t="str">
        <f t="shared" si="6"/>
        <v/>
      </c>
      <c r="CF64" s="82" t="str">
        <f t="shared" si="7"/>
        <v/>
      </c>
      <c r="CG64" s="83" t="str">
        <f t="shared" si="8"/>
        <v/>
      </c>
      <c r="CJ64" s="85" t="str">
        <f>'Cat 1'!CJ64</f>
        <v>Y</v>
      </c>
      <c r="CK64" s="85" t="str">
        <f t="shared" si="9"/>
        <v>Y</v>
      </c>
      <c r="CL64" s="85" t="str">
        <f t="shared" si="10"/>
        <v>N</v>
      </c>
      <c r="CM64" s="84" t="str">
        <f t="shared" si="0"/>
        <v/>
      </c>
    </row>
    <row r="65" spans="1:91" x14ac:dyDescent="0.25">
      <c r="A65" s="104" t="str">
        <f>IF(COUNTA('Cat 1'!C65:BY65)&gt;0,"Hide empty rows"," ")</f>
        <v xml:space="preserve"> </v>
      </c>
      <c r="B65" s="82">
        <f t="shared" si="11"/>
        <v>64</v>
      </c>
      <c r="C65" s="141" t="str">
        <f>IF('Cat 1'!C65="","",'Cat 1'!C65)</f>
        <v/>
      </c>
      <c r="D65" s="108" t="str">
        <f>IF('Cat 1'!D65="","",'Cat 1'!D65)</f>
        <v/>
      </c>
      <c r="E65" s="109" t="str">
        <f>IF('Cat 1'!E65="","",'Cat 1'!E65)</f>
        <v/>
      </c>
      <c r="F65" s="108" t="str">
        <f>IF('Cat 1'!F65="","",'Cat 1'!F65)</f>
        <v/>
      </c>
      <c r="G65" s="103"/>
      <c r="H65" s="145"/>
      <c r="I65" s="146"/>
      <c r="J65" s="146"/>
      <c r="K65" s="146"/>
      <c r="L65" s="146"/>
      <c r="M65" s="146"/>
      <c r="N65" s="146"/>
      <c r="O65" s="146"/>
      <c r="P65" s="146"/>
      <c r="Q65" s="147"/>
      <c r="R65" s="146"/>
      <c r="S65" s="146"/>
      <c r="T65" s="146"/>
      <c r="U65" s="146"/>
      <c r="V65" s="149"/>
      <c r="W65" s="142"/>
      <c r="X65" s="143"/>
      <c r="Y65" s="143"/>
      <c r="Z65" s="143"/>
      <c r="AA65" s="144"/>
      <c r="AB65" s="143"/>
      <c r="AC65" s="143"/>
      <c r="AD65" s="143"/>
      <c r="AE65" s="143"/>
      <c r="AF65" s="143"/>
      <c r="AG65" s="143"/>
      <c r="AH65" s="143"/>
      <c r="AI65" s="143"/>
      <c r="AJ65" s="150"/>
      <c r="AK65" s="143"/>
      <c r="AL65" s="143"/>
      <c r="AM65" s="143"/>
      <c r="AN65" s="143"/>
      <c r="AO65" s="143"/>
      <c r="AP65" s="143"/>
      <c r="AQ65" s="143"/>
      <c r="AR65" s="143"/>
      <c r="AS65" s="143"/>
      <c r="AT65" s="143"/>
      <c r="AU65" s="144"/>
      <c r="AV65" s="143"/>
      <c r="AW65" s="143"/>
      <c r="AX65" s="143"/>
      <c r="AY65" s="143"/>
      <c r="AZ65" s="143"/>
      <c r="BA65" s="143"/>
      <c r="BB65" s="143"/>
      <c r="BC65" s="143"/>
      <c r="BD65" s="150"/>
      <c r="BE65" s="143"/>
      <c r="BF65" s="95"/>
      <c r="BG65" s="95"/>
      <c r="BH65" s="95"/>
      <c r="BI65" s="95"/>
      <c r="BJ65" s="95"/>
      <c r="BK65" s="95"/>
      <c r="BL65" s="95"/>
      <c r="BM65" s="95"/>
      <c r="BN65" s="95"/>
      <c r="BO65" s="117"/>
      <c r="BP65" s="95"/>
      <c r="BQ65" s="95"/>
      <c r="BR65" s="95"/>
      <c r="BS65" s="95"/>
      <c r="BT65" s="95"/>
      <c r="BU65" s="95"/>
      <c r="BV65" s="95"/>
      <c r="BW65" s="95"/>
      <c r="BX65" s="95"/>
      <c r="BY65" s="95"/>
      <c r="BZ65" s="82" t="str">
        <f t="shared" si="1"/>
        <v/>
      </c>
      <c r="CA65" s="82" t="str">
        <f t="shared" si="2"/>
        <v/>
      </c>
      <c r="CB65" s="82" t="str">
        <f t="shared" si="3"/>
        <v/>
      </c>
      <c r="CC65" s="82" t="str">
        <f t="shared" si="4"/>
        <v/>
      </c>
      <c r="CD65" s="82" t="str">
        <f t="shared" si="5"/>
        <v/>
      </c>
      <c r="CE65" s="82" t="str">
        <f t="shared" si="6"/>
        <v/>
      </c>
      <c r="CF65" s="82" t="str">
        <f t="shared" si="7"/>
        <v/>
      </c>
      <c r="CG65" s="83" t="str">
        <f t="shared" si="8"/>
        <v/>
      </c>
      <c r="CJ65" s="85" t="str">
        <f>'Cat 1'!CJ65</f>
        <v>Y</v>
      </c>
      <c r="CK65" s="85" t="str">
        <f t="shared" si="9"/>
        <v>Y</v>
      </c>
      <c r="CL65" s="85" t="str">
        <f t="shared" si="10"/>
        <v>N</v>
      </c>
      <c r="CM65" s="84" t="str">
        <f t="shared" si="0"/>
        <v/>
      </c>
    </row>
    <row r="66" spans="1:91" x14ac:dyDescent="0.25">
      <c r="A66" s="104" t="str">
        <f>IF(COUNTA('Cat 1'!C66:BY66)&gt;0,"Hide empty rows"," ")</f>
        <v xml:space="preserve"> </v>
      </c>
      <c r="B66" s="82">
        <f t="shared" si="11"/>
        <v>65</v>
      </c>
      <c r="C66" s="141" t="str">
        <f>IF('Cat 1'!C66="","",'Cat 1'!C66)</f>
        <v/>
      </c>
      <c r="D66" s="108" t="str">
        <f>IF('Cat 1'!D66="","",'Cat 1'!D66)</f>
        <v/>
      </c>
      <c r="E66" s="109" t="str">
        <f>IF('Cat 1'!E66="","",'Cat 1'!E66)</f>
        <v/>
      </c>
      <c r="F66" s="108" t="str">
        <f>IF('Cat 1'!F66="","",'Cat 1'!F66)</f>
        <v/>
      </c>
      <c r="G66" s="103"/>
      <c r="H66" s="145"/>
      <c r="I66" s="146"/>
      <c r="J66" s="146"/>
      <c r="K66" s="146"/>
      <c r="L66" s="146"/>
      <c r="M66" s="146"/>
      <c r="N66" s="146"/>
      <c r="O66" s="146"/>
      <c r="P66" s="146"/>
      <c r="Q66" s="147"/>
      <c r="R66" s="146"/>
      <c r="S66" s="146"/>
      <c r="T66" s="146"/>
      <c r="U66" s="146"/>
      <c r="V66" s="149"/>
      <c r="W66" s="142"/>
      <c r="X66" s="143"/>
      <c r="Y66" s="143"/>
      <c r="Z66" s="143"/>
      <c r="AA66" s="144"/>
      <c r="AB66" s="143"/>
      <c r="AC66" s="143"/>
      <c r="AD66" s="143"/>
      <c r="AE66" s="143"/>
      <c r="AF66" s="143"/>
      <c r="AG66" s="143"/>
      <c r="AH66" s="143"/>
      <c r="AI66" s="143"/>
      <c r="AJ66" s="150"/>
      <c r="AK66" s="143"/>
      <c r="AL66" s="143"/>
      <c r="AM66" s="143"/>
      <c r="AN66" s="143"/>
      <c r="AO66" s="143"/>
      <c r="AP66" s="143"/>
      <c r="AQ66" s="143"/>
      <c r="AR66" s="143"/>
      <c r="AS66" s="143"/>
      <c r="AT66" s="143"/>
      <c r="AU66" s="144"/>
      <c r="AV66" s="143"/>
      <c r="AW66" s="143"/>
      <c r="AX66" s="143"/>
      <c r="AY66" s="143"/>
      <c r="AZ66" s="143"/>
      <c r="BA66" s="143"/>
      <c r="BB66" s="143"/>
      <c r="BC66" s="143"/>
      <c r="BD66" s="150"/>
      <c r="BE66" s="143"/>
      <c r="BF66" s="95"/>
      <c r="BG66" s="95"/>
      <c r="BH66" s="95"/>
      <c r="BI66" s="95"/>
      <c r="BJ66" s="95"/>
      <c r="BK66" s="95"/>
      <c r="BL66" s="95"/>
      <c r="BM66" s="95"/>
      <c r="BN66" s="95"/>
      <c r="BO66" s="117"/>
      <c r="BP66" s="95"/>
      <c r="BQ66" s="95"/>
      <c r="BR66" s="95"/>
      <c r="BS66" s="95"/>
      <c r="BT66" s="95"/>
      <c r="BU66" s="95"/>
      <c r="BV66" s="95"/>
      <c r="BW66" s="95"/>
      <c r="BX66" s="95"/>
      <c r="BY66" s="95"/>
      <c r="BZ66" s="82" t="str">
        <f t="shared" si="1"/>
        <v/>
      </c>
      <c r="CA66" s="82" t="str">
        <f t="shared" si="2"/>
        <v/>
      </c>
      <c r="CB66" s="82" t="str">
        <f t="shared" si="3"/>
        <v/>
      </c>
      <c r="CC66" s="82" t="str">
        <f t="shared" si="4"/>
        <v/>
      </c>
      <c r="CD66" s="82" t="str">
        <f t="shared" si="5"/>
        <v/>
      </c>
      <c r="CE66" s="82" t="str">
        <f t="shared" si="6"/>
        <v/>
      </c>
      <c r="CF66" s="82" t="str">
        <f t="shared" si="7"/>
        <v/>
      </c>
      <c r="CG66" s="83" t="str">
        <f t="shared" si="8"/>
        <v/>
      </c>
      <c r="CJ66" s="85" t="str">
        <f>'Cat 1'!CJ66</f>
        <v>Y</v>
      </c>
      <c r="CK66" s="85" t="str">
        <f t="shared" si="9"/>
        <v>Y</v>
      </c>
      <c r="CL66" s="85" t="str">
        <f t="shared" si="10"/>
        <v>N</v>
      </c>
      <c r="CM66" s="84" t="str">
        <f t="shared" si="0"/>
        <v/>
      </c>
    </row>
    <row r="67" spans="1:91" x14ac:dyDescent="0.25">
      <c r="A67" s="104" t="str">
        <f>IF(COUNTA('Cat 1'!C67:BY67)&gt;0,"Hide empty rows"," ")</f>
        <v xml:space="preserve"> </v>
      </c>
      <c r="B67" s="82">
        <f t="shared" si="11"/>
        <v>66</v>
      </c>
      <c r="C67" s="141" t="str">
        <f>IF('Cat 1'!C67="","",'Cat 1'!C67)</f>
        <v/>
      </c>
      <c r="D67" s="108" t="str">
        <f>IF('Cat 1'!D67="","",'Cat 1'!D67)</f>
        <v/>
      </c>
      <c r="E67" s="109" t="str">
        <f>IF('Cat 1'!E67="","",'Cat 1'!E67)</f>
        <v/>
      </c>
      <c r="F67" s="108" t="str">
        <f>IF('Cat 1'!F67="","",'Cat 1'!F67)</f>
        <v/>
      </c>
      <c r="G67" s="103"/>
      <c r="H67" s="145"/>
      <c r="I67" s="146"/>
      <c r="J67" s="146"/>
      <c r="K67" s="146"/>
      <c r="L67" s="146"/>
      <c r="M67" s="146"/>
      <c r="N67" s="146"/>
      <c r="O67" s="146"/>
      <c r="P67" s="146"/>
      <c r="Q67" s="147"/>
      <c r="R67" s="146"/>
      <c r="S67" s="146"/>
      <c r="T67" s="146"/>
      <c r="U67" s="146"/>
      <c r="V67" s="149"/>
      <c r="W67" s="142"/>
      <c r="X67" s="143"/>
      <c r="Y67" s="143"/>
      <c r="Z67" s="143"/>
      <c r="AA67" s="144"/>
      <c r="AB67" s="143"/>
      <c r="AC67" s="143"/>
      <c r="AD67" s="143"/>
      <c r="AE67" s="143"/>
      <c r="AF67" s="143"/>
      <c r="AG67" s="143"/>
      <c r="AH67" s="143"/>
      <c r="AI67" s="143"/>
      <c r="AJ67" s="150"/>
      <c r="AK67" s="143"/>
      <c r="AL67" s="143"/>
      <c r="AM67" s="143"/>
      <c r="AN67" s="143"/>
      <c r="AO67" s="143"/>
      <c r="AP67" s="143"/>
      <c r="AQ67" s="143"/>
      <c r="AR67" s="143"/>
      <c r="AS67" s="143"/>
      <c r="AT67" s="143"/>
      <c r="AU67" s="144"/>
      <c r="AV67" s="143"/>
      <c r="AW67" s="143"/>
      <c r="AX67" s="143"/>
      <c r="AY67" s="143"/>
      <c r="AZ67" s="143"/>
      <c r="BA67" s="143"/>
      <c r="BB67" s="143"/>
      <c r="BC67" s="143"/>
      <c r="BD67" s="150"/>
      <c r="BE67" s="143"/>
      <c r="BF67" s="95"/>
      <c r="BG67" s="95"/>
      <c r="BH67" s="95"/>
      <c r="BI67" s="95"/>
      <c r="BJ67" s="95"/>
      <c r="BK67" s="95"/>
      <c r="BL67" s="95"/>
      <c r="BM67" s="95"/>
      <c r="BN67" s="95"/>
      <c r="BO67" s="117"/>
      <c r="BP67" s="95"/>
      <c r="BQ67" s="95"/>
      <c r="BR67" s="95"/>
      <c r="BS67" s="95"/>
      <c r="BT67" s="95"/>
      <c r="BU67" s="95"/>
      <c r="BV67" s="95"/>
      <c r="BW67" s="95"/>
      <c r="BX67" s="95"/>
      <c r="BY67" s="95"/>
      <c r="BZ67" s="82" t="str">
        <f t="shared" ref="BZ67:BZ101" si="12">IF(W67+AQ67+AR67+AT67+BF67=0,"",W67+AQ67+AR67+AT67+BF67)</f>
        <v/>
      </c>
      <c r="CA67" s="82" t="str">
        <f t="shared" ref="CA67:CA101" si="13">IF(H67+I67+AE67+AF67+AJ67+AK67+AL67+AV67+BE67=0,"",H67+I67+AE67+AF67+AJ67+AK67+AL67+AV67+BE67)</f>
        <v/>
      </c>
      <c r="CB67" s="82" t="str">
        <f t="shared" ref="CB67:CB101" si="14">IF(K67+L67+M67+N67+O67+P67+Q67+S67+V67+AB67+AC67+AD67+AH67+AI67+AM67+AW67+AX67+AY67+BB67+BC67=0,"",K67+L67+M67+N67+O67+P67+Q67+S67+V67+AB67+AC67+AD67+AH67+AI67+AM67+AW67+AX67+AY67+BB67+BC67)</f>
        <v/>
      </c>
      <c r="CC67" s="82" t="str">
        <f t="shared" ref="CC67:CC101" si="15">IF(G67+J67+R67+T67+U67+X67+Y67+AG67+AN67+AO67+AP67+AS67+AU67+AZ67+BA67+BD67=0,"",G67+J67+R67+T67+U67+X67+Y67+AG67+AN67+AO67+AP67+AS67+AU67+AZ67+BA67+BD67)</f>
        <v/>
      </c>
      <c r="CD67" s="82" t="str">
        <f t="shared" ref="CD67:CD101" si="16">IF(SUM(Z67:AA67)=0,"",SUM(Z67:AA67))</f>
        <v/>
      </c>
      <c r="CE67" s="82" t="str">
        <f t="shared" ref="CE67:CE101" si="17">IF(SUM(BI67:BY67)=0,"",SUM(BI67:BY67))</f>
        <v/>
      </c>
      <c r="CF67" s="82" t="str">
        <f t="shared" ref="CF67:CF101" si="18">IF(SUM(BG67:BH67)=0,"",SUM(BG67:BH67))</f>
        <v/>
      </c>
      <c r="CG67" s="83" t="str">
        <f t="shared" ref="CG67:CG101" si="19">IF(SUM(BZ67:CF67)=0,"",SUM(BZ67:CF67))</f>
        <v/>
      </c>
      <c r="CJ67" s="85" t="str">
        <f>'Cat 1'!CJ67</f>
        <v>Y</v>
      </c>
      <c r="CK67" s="85" t="str">
        <f t="shared" ref="CK67:CK101" si="20">IF(COUNTA(G67:BY67)=0,"Y","N")</f>
        <v>Y</v>
      </c>
      <c r="CL67" s="85" t="str">
        <f t="shared" ref="CL67:CL101" si="21">IF((CJ67=CK67),"N","Y")</f>
        <v>N</v>
      </c>
      <c r="CM67" s="84" t="str">
        <f t="shared" ref="CM67:CM101" si="22">IF(CL67="Y",IF(CK67="Y","no breeds","no date"),"")</f>
        <v/>
      </c>
    </row>
    <row r="68" spans="1:91" x14ac:dyDescent="0.25">
      <c r="A68" s="104" t="str">
        <f>IF(COUNTA('Cat 1'!C68:BY68)&gt;0,"Hide empty rows"," ")</f>
        <v xml:space="preserve"> </v>
      </c>
      <c r="B68" s="82">
        <f t="shared" ref="B68:B101" si="23">B67+1</f>
        <v>67</v>
      </c>
      <c r="C68" s="141" t="str">
        <f>IF('Cat 1'!C68="","",'Cat 1'!C68)</f>
        <v/>
      </c>
      <c r="D68" s="108" t="str">
        <f>IF('Cat 1'!D68="","",'Cat 1'!D68)</f>
        <v/>
      </c>
      <c r="E68" s="109" t="str">
        <f>IF('Cat 1'!E68="","",'Cat 1'!E68)</f>
        <v/>
      </c>
      <c r="F68" s="108" t="str">
        <f>IF('Cat 1'!F68="","",'Cat 1'!F68)</f>
        <v/>
      </c>
      <c r="G68" s="103"/>
      <c r="H68" s="145"/>
      <c r="I68" s="146"/>
      <c r="J68" s="146"/>
      <c r="K68" s="146"/>
      <c r="L68" s="146"/>
      <c r="M68" s="146"/>
      <c r="N68" s="146"/>
      <c r="O68" s="146"/>
      <c r="P68" s="146"/>
      <c r="Q68" s="147"/>
      <c r="R68" s="146"/>
      <c r="S68" s="146"/>
      <c r="T68" s="146"/>
      <c r="U68" s="146"/>
      <c r="V68" s="149"/>
      <c r="W68" s="142"/>
      <c r="X68" s="143"/>
      <c r="Y68" s="143"/>
      <c r="Z68" s="143"/>
      <c r="AA68" s="144"/>
      <c r="AB68" s="143"/>
      <c r="AC68" s="143"/>
      <c r="AD68" s="143"/>
      <c r="AE68" s="143"/>
      <c r="AF68" s="143"/>
      <c r="AG68" s="143"/>
      <c r="AH68" s="143"/>
      <c r="AI68" s="143"/>
      <c r="AJ68" s="150"/>
      <c r="AK68" s="143"/>
      <c r="AL68" s="143"/>
      <c r="AM68" s="143"/>
      <c r="AN68" s="143"/>
      <c r="AO68" s="143"/>
      <c r="AP68" s="143"/>
      <c r="AQ68" s="143"/>
      <c r="AR68" s="143"/>
      <c r="AS68" s="143"/>
      <c r="AT68" s="143"/>
      <c r="AU68" s="144"/>
      <c r="AV68" s="143"/>
      <c r="AW68" s="143"/>
      <c r="AX68" s="143"/>
      <c r="AY68" s="143"/>
      <c r="AZ68" s="143"/>
      <c r="BA68" s="143"/>
      <c r="BB68" s="143"/>
      <c r="BC68" s="143"/>
      <c r="BD68" s="150"/>
      <c r="BE68" s="143"/>
      <c r="BF68" s="95"/>
      <c r="BG68" s="95"/>
      <c r="BH68" s="95"/>
      <c r="BI68" s="95"/>
      <c r="BJ68" s="95"/>
      <c r="BK68" s="95"/>
      <c r="BL68" s="95"/>
      <c r="BM68" s="95"/>
      <c r="BN68" s="95"/>
      <c r="BO68" s="117"/>
      <c r="BP68" s="95"/>
      <c r="BQ68" s="95"/>
      <c r="BR68" s="95"/>
      <c r="BS68" s="95"/>
      <c r="BT68" s="95"/>
      <c r="BU68" s="95"/>
      <c r="BV68" s="95"/>
      <c r="BW68" s="95"/>
      <c r="BX68" s="95"/>
      <c r="BY68" s="95"/>
      <c r="BZ68" s="82" t="str">
        <f t="shared" si="12"/>
        <v/>
      </c>
      <c r="CA68" s="82" t="str">
        <f t="shared" si="13"/>
        <v/>
      </c>
      <c r="CB68" s="82" t="str">
        <f t="shared" si="14"/>
        <v/>
      </c>
      <c r="CC68" s="82" t="str">
        <f t="shared" si="15"/>
        <v/>
      </c>
      <c r="CD68" s="82" t="str">
        <f t="shared" si="16"/>
        <v/>
      </c>
      <c r="CE68" s="82" t="str">
        <f t="shared" si="17"/>
        <v/>
      </c>
      <c r="CF68" s="82" t="str">
        <f t="shared" si="18"/>
        <v/>
      </c>
      <c r="CG68" s="83" t="str">
        <f t="shared" si="19"/>
        <v/>
      </c>
      <c r="CJ68" s="85" t="str">
        <f>'Cat 1'!CJ68</f>
        <v>Y</v>
      </c>
      <c r="CK68" s="85" t="str">
        <f t="shared" si="20"/>
        <v>Y</v>
      </c>
      <c r="CL68" s="85" t="str">
        <f t="shared" si="21"/>
        <v>N</v>
      </c>
      <c r="CM68" s="84" t="str">
        <f t="shared" si="22"/>
        <v/>
      </c>
    </row>
    <row r="69" spans="1:91" x14ac:dyDescent="0.25">
      <c r="A69" s="104" t="str">
        <f>IF(COUNTA('Cat 1'!C69:BY69)&gt;0,"Hide empty rows"," ")</f>
        <v xml:space="preserve"> </v>
      </c>
      <c r="B69" s="82">
        <f t="shared" si="23"/>
        <v>68</v>
      </c>
      <c r="C69" s="141" t="str">
        <f>IF('Cat 1'!C69="","",'Cat 1'!C69)</f>
        <v/>
      </c>
      <c r="D69" s="108" t="str">
        <f>IF('Cat 1'!D69="","",'Cat 1'!D69)</f>
        <v/>
      </c>
      <c r="E69" s="109" t="str">
        <f>IF('Cat 1'!E69="","",'Cat 1'!E69)</f>
        <v/>
      </c>
      <c r="F69" s="108" t="str">
        <f>IF('Cat 1'!F69="","",'Cat 1'!F69)</f>
        <v/>
      </c>
      <c r="G69" s="103"/>
      <c r="H69" s="145"/>
      <c r="I69" s="146"/>
      <c r="J69" s="146"/>
      <c r="K69" s="146"/>
      <c r="L69" s="146"/>
      <c r="M69" s="146"/>
      <c r="N69" s="146"/>
      <c r="O69" s="146"/>
      <c r="P69" s="146"/>
      <c r="Q69" s="147"/>
      <c r="R69" s="146"/>
      <c r="S69" s="146"/>
      <c r="T69" s="146"/>
      <c r="U69" s="146"/>
      <c r="V69" s="149"/>
      <c r="W69" s="142"/>
      <c r="X69" s="143"/>
      <c r="Y69" s="143"/>
      <c r="Z69" s="143"/>
      <c r="AA69" s="144"/>
      <c r="AB69" s="143"/>
      <c r="AC69" s="143"/>
      <c r="AD69" s="143"/>
      <c r="AE69" s="143"/>
      <c r="AF69" s="143"/>
      <c r="AG69" s="143"/>
      <c r="AH69" s="143"/>
      <c r="AI69" s="143"/>
      <c r="AJ69" s="150"/>
      <c r="AK69" s="143"/>
      <c r="AL69" s="143"/>
      <c r="AM69" s="143"/>
      <c r="AN69" s="143"/>
      <c r="AO69" s="143"/>
      <c r="AP69" s="143"/>
      <c r="AQ69" s="143"/>
      <c r="AR69" s="143"/>
      <c r="AS69" s="143"/>
      <c r="AT69" s="143"/>
      <c r="AU69" s="144"/>
      <c r="AV69" s="143"/>
      <c r="AW69" s="143"/>
      <c r="AX69" s="143"/>
      <c r="AY69" s="143"/>
      <c r="AZ69" s="143"/>
      <c r="BA69" s="143"/>
      <c r="BB69" s="143"/>
      <c r="BC69" s="143"/>
      <c r="BD69" s="150"/>
      <c r="BE69" s="143"/>
      <c r="BF69" s="95"/>
      <c r="BG69" s="95"/>
      <c r="BH69" s="95"/>
      <c r="BI69" s="95"/>
      <c r="BJ69" s="95"/>
      <c r="BK69" s="95"/>
      <c r="BL69" s="95"/>
      <c r="BM69" s="95"/>
      <c r="BN69" s="95"/>
      <c r="BO69" s="117"/>
      <c r="BP69" s="95"/>
      <c r="BQ69" s="95"/>
      <c r="BR69" s="95"/>
      <c r="BS69" s="95"/>
      <c r="BT69" s="95"/>
      <c r="BU69" s="95"/>
      <c r="BV69" s="95"/>
      <c r="BW69" s="95"/>
      <c r="BX69" s="95"/>
      <c r="BY69" s="95"/>
      <c r="BZ69" s="82" t="str">
        <f t="shared" si="12"/>
        <v/>
      </c>
      <c r="CA69" s="82" t="str">
        <f t="shared" si="13"/>
        <v/>
      </c>
      <c r="CB69" s="82" t="str">
        <f t="shared" si="14"/>
        <v/>
      </c>
      <c r="CC69" s="82" t="str">
        <f t="shared" si="15"/>
        <v/>
      </c>
      <c r="CD69" s="82" t="str">
        <f t="shared" si="16"/>
        <v/>
      </c>
      <c r="CE69" s="82" t="str">
        <f t="shared" si="17"/>
        <v/>
      </c>
      <c r="CF69" s="82" t="str">
        <f t="shared" si="18"/>
        <v/>
      </c>
      <c r="CG69" s="83" t="str">
        <f t="shared" si="19"/>
        <v/>
      </c>
      <c r="CJ69" s="85" t="str">
        <f>'Cat 1'!CJ69</f>
        <v>Y</v>
      </c>
      <c r="CK69" s="85" t="str">
        <f t="shared" si="20"/>
        <v>Y</v>
      </c>
      <c r="CL69" s="85" t="str">
        <f t="shared" si="21"/>
        <v>N</v>
      </c>
      <c r="CM69" s="84" t="str">
        <f t="shared" si="22"/>
        <v/>
      </c>
    </row>
    <row r="70" spans="1:91" x14ac:dyDescent="0.25">
      <c r="A70" s="104" t="str">
        <f>IF(COUNTA('Cat 1'!C70:BY70)&gt;0,"Hide empty rows"," ")</f>
        <v xml:space="preserve"> </v>
      </c>
      <c r="B70" s="82">
        <f t="shared" si="23"/>
        <v>69</v>
      </c>
      <c r="C70" s="141" t="str">
        <f>IF('Cat 1'!C70="","",'Cat 1'!C70)</f>
        <v/>
      </c>
      <c r="D70" s="108" t="str">
        <f>IF('Cat 1'!D70="","",'Cat 1'!D70)</f>
        <v/>
      </c>
      <c r="E70" s="109" t="str">
        <f>IF('Cat 1'!E70="","",'Cat 1'!E70)</f>
        <v/>
      </c>
      <c r="F70" s="108" t="str">
        <f>IF('Cat 1'!F70="","",'Cat 1'!F70)</f>
        <v/>
      </c>
      <c r="G70" s="103"/>
      <c r="H70" s="145"/>
      <c r="I70" s="146"/>
      <c r="J70" s="146"/>
      <c r="K70" s="146"/>
      <c r="L70" s="146"/>
      <c r="M70" s="146"/>
      <c r="N70" s="146"/>
      <c r="O70" s="146"/>
      <c r="P70" s="146"/>
      <c r="Q70" s="147"/>
      <c r="R70" s="146"/>
      <c r="S70" s="146"/>
      <c r="T70" s="146"/>
      <c r="U70" s="146"/>
      <c r="V70" s="149"/>
      <c r="W70" s="142"/>
      <c r="X70" s="143"/>
      <c r="Y70" s="143"/>
      <c r="Z70" s="143"/>
      <c r="AA70" s="144"/>
      <c r="AB70" s="143"/>
      <c r="AC70" s="143"/>
      <c r="AD70" s="143"/>
      <c r="AE70" s="143"/>
      <c r="AF70" s="143"/>
      <c r="AG70" s="143"/>
      <c r="AH70" s="143"/>
      <c r="AI70" s="143"/>
      <c r="AJ70" s="150"/>
      <c r="AK70" s="143"/>
      <c r="AL70" s="143"/>
      <c r="AM70" s="143"/>
      <c r="AN70" s="143"/>
      <c r="AO70" s="143"/>
      <c r="AP70" s="143"/>
      <c r="AQ70" s="143"/>
      <c r="AR70" s="143"/>
      <c r="AS70" s="143"/>
      <c r="AT70" s="143"/>
      <c r="AU70" s="144"/>
      <c r="AV70" s="143"/>
      <c r="AW70" s="143"/>
      <c r="AX70" s="143"/>
      <c r="AY70" s="143"/>
      <c r="AZ70" s="143"/>
      <c r="BA70" s="143"/>
      <c r="BB70" s="143"/>
      <c r="BC70" s="143"/>
      <c r="BD70" s="150"/>
      <c r="BE70" s="143"/>
      <c r="BF70" s="95"/>
      <c r="BG70" s="95"/>
      <c r="BH70" s="95"/>
      <c r="BI70" s="95"/>
      <c r="BJ70" s="95"/>
      <c r="BK70" s="95"/>
      <c r="BL70" s="95"/>
      <c r="BM70" s="95"/>
      <c r="BN70" s="95"/>
      <c r="BO70" s="117"/>
      <c r="BP70" s="95"/>
      <c r="BQ70" s="95"/>
      <c r="BR70" s="95"/>
      <c r="BS70" s="95"/>
      <c r="BT70" s="95"/>
      <c r="BU70" s="95"/>
      <c r="BV70" s="95"/>
      <c r="BW70" s="95"/>
      <c r="BX70" s="95"/>
      <c r="BY70" s="95"/>
      <c r="BZ70" s="82" t="str">
        <f t="shared" si="12"/>
        <v/>
      </c>
      <c r="CA70" s="82" t="str">
        <f t="shared" si="13"/>
        <v/>
      </c>
      <c r="CB70" s="82" t="str">
        <f t="shared" si="14"/>
        <v/>
      </c>
      <c r="CC70" s="82" t="str">
        <f t="shared" si="15"/>
        <v/>
      </c>
      <c r="CD70" s="82" t="str">
        <f t="shared" si="16"/>
        <v/>
      </c>
      <c r="CE70" s="82" t="str">
        <f t="shared" si="17"/>
        <v/>
      </c>
      <c r="CF70" s="82" t="str">
        <f t="shared" si="18"/>
        <v/>
      </c>
      <c r="CG70" s="83" t="str">
        <f t="shared" si="19"/>
        <v/>
      </c>
      <c r="CJ70" s="85" t="str">
        <f>'Cat 1'!CJ70</f>
        <v>Y</v>
      </c>
      <c r="CK70" s="85" t="str">
        <f t="shared" si="20"/>
        <v>Y</v>
      </c>
      <c r="CL70" s="85" t="str">
        <f t="shared" si="21"/>
        <v>N</v>
      </c>
      <c r="CM70" s="84" t="str">
        <f t="shared" si="22"/>
        <v/>
      </c>
    </row>
    <row r="71" spans="1:91" x14ac:dyDescent="0.25">
      <c r="A71" s="104" t="str">
        <f>IF(COUNTA('Cat 1'!C71:BY71)&gt;0,"Hide empty rows"," ")</f>
        <v xml:space="preserve"> </v>
      </c>
      <c r="B71" s="82">
        <f t="shared" si="23"/>
        <v>70</v>
      </c>
      <c r="C71" s="141" t="str">
        <f>IF('Cat 1'!C71="","",'Cat 1'!C71)</f>
        <v/>
      </c>
      <c r="D71" s="108" t="str">
        <f>IF('Cat 1'!D71="","",'Cat 1'!D71)</f>
        <v/>
      </c>
      <c r="E71" s="109" t="str">
        <f>IF('Cat 1'!E71="","",'Cat 1'!E71)</f>
        <v/>
      </c>
      <c r="F71" s="108" t="str">
        <f>IF('Cat 1'!F71="","",'Cat 1'!F71)</f>
        <v/>
      </c>
      <c r="G71" s="103"/>
      <c r="H71" s="145"/>
      <c r="I71" s="146"/>
      <c r="J71" s="146"/>
      <c r="K71" s="146"/>
      <c r="L71" s="146"/>
      <c r="M71" s="146"/>
      <c r="N71" s="146"/>
      <c r="O71" s="146"/>
      <c r="P71" s="146"/>
      <c r="Q71" s="147"/>
      <c r="R71" s="146"/>
      <c r="S71" s="146"/>
      <c r="T71" s="146"/>
      <c r="U71" s="146"/>
      <c r="V71" s="149"/>
      <c r="W71" s="142"/>
      <c r="X71" s="143"/>
      <c r="Y71" s="143"/>
      <c r="Z71" s="143"/>
      <c r="AA71" s="144"/>
      <c r="AB71" s="143"/>
      <c r="AC71" s="143"/>
      <c r="AD71" s="143"/>
      <c r="AE71" s="143"/>
      <c r="AF71" s="143"/>
      <c r="AG71" s="143"/>
      <c r="AH71" s="143"/>
      <c r="AI71" s="143"/>
      <c r="AJ71" s="150"/>
      <c r="AK71" s="143"/>
      <c r="AL71" s="143"/>
      <c r="AM71" s="143"/>
      <c r="AN71" s="143"/>
      <c r="AO71" s="143"/>
      <c r="AP71" s="143"/>
      <c r="AQ71" s="143"/>
      <c r="AR71" s="143"/>
      <c r="AS71" s="143"/>
      <c r="AT71" s="143"/>
      <c r="AU71" s="144"/>
      <c r="AV71" s="143"/>
      <c r="AW71" s="143"/>
      <c r="AX71" s="143"/>
      <c r="AY71" s="143"/>
      <c r="AZ71" s="143"/>
      <c r="BA71" s="143"/>
      <c r="BB71" s="143"/>
      <c r="BC71" s="143"/>
      <c r="BD71" s="150"/>
      <c r="BE71" s="143"/>
      <c r="BF71" s="95"/>
      <c r="BG71" s="95"/>
      <c r="BH71" s="95"/>
      <c r="BI71" s="95"/>
      <c r="BJ71" s="95"/>
      <c r="BK71" s="95"/>
      <c r="BL71" s="95"/>
      <c r="BM71" s="95"/>
      <c r="BN71" s="95"/>
      <c r="BO71" s="117"/>
      <c r="BP71" s="95"/>
      <c r="BQ71" s="95"/>
      <c r="BR71" s="95"/>
      <c r="BS71" s="95"/>
      <c r="BT71" s="95"/>
      <c r="BU71" s="95"/>
      <c r="BV71" s="95"/>
      <c r="BW71" s="95"/>
      <c r="BX71" s="95"/>
      <c r="BY71" s="95"/>
      <c r="BZ71" s="82" t="str">
        <f t="shared" si="12"/>
        <v/>
      </c>
      <c r="CA71" s="82" t="str">
        <f t="shared" si="13"/>
        <v/>
      </c>
      <c r="CB71" s="82" t="str">
        <f t="shared" si="14"/>
        <v/>
      </c>
      <c r="CC71" s="82" t="str">
        <f t="shared" si="15"/>
        <v/>
      </c>
      <c r="CD71" s="82" t="str">
        <f t="shared" si="16"/>
        <v/>
      </c>
      <c r="CE71" s="82" t="str">
        <f t="shared" si="17"/>
        <v/>
      </c>
      <c r="CF71" s="82" t="str">
        <f t="shared" si="18"/>
        <v/>
      </c>
      <c r="CG71" s="83" t="str">
        <f t="shared" si="19"/>
        <v/>
      </c>
      <c r="CJ71" s="85" t="str">
        <f>'Cat 1'!CJ71</f>
        <v>Y</v>
      </c>
      <c r="CK71" s="85" t="str">
        <f t="shared" si="20"/>
        <v>Y</v>
      </c>
      <c r="CL71" s="85" t="str">
        <f t="shared" si="21"/>
        <v>N</v>
      </c>
      <c r="CM71" s="84" t="str">
        <f t="shared" si="22"/>
        <v/>
      </c>
    </row>
    <row r="72" spans="1:91" hidden="1" x14ac:dyDescent="0.25">
      <c r="A72" s="104" t="str">
        <f>IF(COUNTA('Cat 1'!C72:BY72)&gt;0,"Hide empty rows"," ")</f>
        <v xml:space="preserve"> </v>
      </c>
      <c r="B72" s="82">
        <f t="shared" si="23"/>
        <v>71</v>
      </c>
      <c r="C72" s="141" t="str">
        <f>IF('Cat 1'!C72="","",'Cat 1'!C72)</f>
        <v/>
      </c>
      <c r="D72" s="108" t="str">
        <f>IF('Cat 1'!D72="","",'Cat 1'!D72)</f>
        <v/>
      </c>
      <c r="E72" s="109" t="str">
        <f>IF('Cat 1'!E72="","",'Cat 1'!E72)</f>
        <v/>
      </c>
      <c r="F72" s="108" t="str">
        <f>IF('Cat 1'!F72="","",'Cat 1'!F72)</f>
        <v/>
      </c>
      <c r="G72" s="103"/>
      <c r="H72" s="145"/>
      <c r="I72" s="146"/>
      <c r="J72" s="146"/>
      <c r="K72" s="146"/>
      <c r="L72" s="146"/>
      <c r="M72" s="146"/>
      <c r="N72" s="146"/>
      <c r="O72" s="146"/>
      <c r="P72" s="146"/>
      <c r="Q72" s="147"/>
      <c r="R72" s="146"/>
      <c r="S72" s="146"/>
      <c r="T72" s="146"/>
      <c r="U72" s="146"/>
      <c r="V72" s="149"/>
      <c r="W72" s="142"/>
      <c r="X72" s="143"/>
      <c r="Y72" s="143"/>
      <c r="Z72" s="143"/>
      <c r="AA72" s="144"/>
      <c r="AB72" s="143"/>
      <c r="AC72" s="143"/>
      <c r="AD72" s="143"/>
      <c r="AE72" s="143"/>
      <c r="AF72" s="143"/>
      <c r="AG72" s="143"/>
      <c r="AH72" s="143"/>
      <c r="AI72" s="143"/>
      <c r="AJ72" s="150"/>
      <c r="AK72" s="143"/>
      <c r="AL72" s="143"/>
      <c r="AM72" s="143"/>
      <c r="AN72" s="143"/>
      <c r="AO72" s="143"/>
      <c r="AP72" s="143"/>
      <c r="AQ72" s="143"/>
      <c r="AR72" s="143"/>
      <c r="AS72" s="143"/>
      <c r="AT72" s="143"/>
      <c r="AU72" s="144"/>
      <c r="AV72" s="143"/>
      <c r="AW72" s="143"/>
      <c r="AX72" s="143"/>
      <c r="AY72" s="143"/>
      <c r="AZ72" s="143"/>
      <c r="BA72" s="143"/>
      <c r="BB72" s="143"/>
      <c r="BC72" s="143"/>
      <c r="BD72" s="150"/>
      <c r="BE72" s="143"/>
      <c r="BF72" s="95"/>
      <c r="BG72" s="95"/>
      <c r="BH72" s="95"/>
      <c r="BI72" s="95"/>
      <c r="BJ72" s="95"/>
      <c r="BK72" s="95"/>
      <c r="BL72" s="95"/>
      <c r="BM72" s="95"/>
      <c r="BN72" s="95"/>
      <c r="BO72" s="117"/>
      <c r="BP72" s="95"/>
      <c r="BQ72" s="95"/>
      <c r="BR72" s="95"/>
      <c r="BS72" s="95"/>
      <c r="BT72" s="95"/>
      <c r="BU72" s="95"/>
      <c r="BV72" s="95"/>
      <c r="BW72" s="95"/>
      <c r="BX72" s="95"/>
      <c r="BY72" s="95"/>
      <c r="BZ72" s="82" t="str">
        <f t="shared" si="12"/>
        <v/>
      </c>
      <c r="CA72" s="82" t="str">
        <f t="shared" si="13"/>
        <v/>
      </c>
      <c r="CB72" s="82" t="str">
        <f t="shared" si="14"/>
        <v/>
      </c>
      <c r="CC72" s="82" t="str">
        <f t="shared" si="15"/>
        <v/>
      </c>
      <c r="CD72" s="82" t="str">
        <f t="shared" si="16"/>
        <v/>
      </c>
      <c r="CE72" s="82" t="str">
        <f t="shared" si="17"/>
        <v/>
      </c>
      <c r="CF72" s="82" t="str">
        <f t="shared" si="18"/>
        <v/>
      </c>
      <c r="CG72" s="83" t="str">
        <f t="shared" si="19"/>
        <v/>
      </c>
      <c r="CJ72" s="85" t="str">
        <f>'Cat 1'!CJ72</f>
        <v>Y</v>
      </c>
      <c r="CK72" s="85" t="str">
        <f t="shared" si="20"/>
        <v>Y</v>
      </c>
      <c r="CL72" s="85" t="str">
        <f t="shared" si="21"/>
        <v>N</v>
      </c>
      <c r="CM72" s="84" t="str">
        <f t="shared" si="22"/>
        <v/>
      </c>
    </row>
    <row r="73" spans="1:91" hidden="1" x14ac:dyDescent="0.25">
      <c r="A73" s="104" t="str">
        <f>IF(COUNTA('Cat 1'!C73:BY73)&gt;0,"Hide empty rows"," ")</f>
        <v xml:space="preserve"> </v>
      </c>
      <c r="B73" s="82">
        <f t="shared" si="23"/>
        <v>72</v>
      </c>
      <c r="C73" s="141" t="str">
        <f>IF('Cat 1'!C73="","",'Cat 1'!C73)</f>
        <v/>
      </c>
      <c r="D73" s="108" t="str">
        <f>IF('Cat 1'!D73="","",'Cat 1'!D73)</f>
        <v/>
      </c>
      <c r="E73" s="109" t="str">
        <f>IF('Cat 1'!E73="","",'Cat 1'!E73)</f>
        <v/>
      </c>
      <c r="F73" s="108" t="str">
        <f>IF('Cat 1'!F73="","",'Cat 1'!F73)</f>
        <v/>
      </c>
      <c r="G73" s="103"/>
      <c r="H73" s="145"/>
      <c r="I73" s="146"/>
      <c r="J73" s="146"/>
      <c r="K73" s="146"/>
      <c r="L73" s="146"/>
      <c r="M73" s="146"/>
      <c r="N73" s="146"/>
      <c r="O73" s="146"/>
      <c r="P73" s="146"/>
      <c r="Q73" s="147"/>
      <c r="R73" s="146"/>
      <c r="S73" s="146"/>
      <c r="T73" s="146"/>
      <c r="U73" s="146"/>
      <c r="V73" s="149"/>
      <c r="W73" s="142"/>
      <c r="X73" s="143"/>
      <c r="Y73" s="143"/>
      <c r="Z73" s="143"/>
      <c r="AA73" s="144"/>
      <c r="AB73" s="143"/>
      <c r="AC73" s="143"/>
      <c r="AD73" s="143"/>
      <c r="AE73" s="143"/>
      <c r="AF73" s="143"/>
      <c r="AG73" s="143"/>
      <c r="AH73" s="143"/>
      <c r="AI73" s="143"/>
      <c r="AJ73" s="150"/>
      <c r="AK73" s="143"/>
      <c r="AL73" s="143"/>
      <c r="AM73" s="143"/>
      <c r="AN73" s="143"/>
      <c r="AO73" s="143"/>
      <c r="AP73" s="143"/>
      <c r="AQ73" s="143"/>
      <c r="AR73" s="143"/>
      <c r="AS73" s="143"/>
      <c r="AT73" s="143"/>
      <c r="AU73" s="144"/>
      <c r="AV73" s="143"/>
      <c r="AW73" s="143"/>
      <c r="AX73" s="143"/>
      <c r="AY73" s="143"/>
      <c r="AZ73" s="143"/>
      <c r="BA73" s="143"/>
      <c r="BB73" s="143"/>
      <c r="BC73" s="143"/>
      <c r="BD73" s="150"/>
      <c r="BE73" s="143"/>
      <c r="BF73" s="95"/>
      <c r="BG73" s="95"/>
      <c r="BH73" s="95"/>
      <c r="BI73" s="95"/>
      <c r="BJ73" s="95"/>
      <c r="BK73" s="95"/>
      <c r="BL73" s="95"/>
      <c r="BM73" s="95"/>
      <c r="BN73" s="95"/>
      <c r="BO73" s="117"/>
      <c r="BP73" s="95"/>
      <c r="BQ73" s="95"/>
      <c r="BR73" s="95"/>
      <c r="BS73" s="95"/>
      <c r="BT73" s="95"/>
      <c r="BU73" s="95"/>
      <c r="BV73" s="95"/>
      <c r="BW73" s="95"/>
      <c r="BX73" s="95"/>
      <c r="BY73" s="95"/>
      <c r="BZ73" s="82" t="str">
        <f t="shared" si="12"/>
        <v/>
      </c>
      <c r="CA73" s="82" t="str">
        <f t="shared" si="13"/>
        <v/>
      </c>
      <c r="CB73" s="82" t="str">
        <f t="shared" si="14"/>
        <v/>
      </c>
      <c r="CC73" s="82" t="str">
        <f t="shared" si="15"/>
        <v/>
      </c>
      <c r="CD73" s="82" t="str">
        <f t="shared" si="16"/>
        <v/>
      </c>
      <c r="CE73" s="82" t="str">
        <f t="shared" si="17"/>
        <v/>
      </c>
      <c r="CF73" s="82" t="str">
        <f t="shared" si="18"/>
        <v/>
      </c>
      <c r="CG73" s="83" t="str">
        <f t="shared" si="19"/>
        <v/>
      </c>
      <c r="CJ73" s="85" t="str">
        <f>'Cat 1'!CJ73</f>
        <v>Y</v>
      </c>
      <c r="CK73" s="85" t="str">
        <f t="shared" si="20"/>
        <v>Y</v>
      </c>
      <c r="CL73" s="85" t="str">
        <f t="shared" si="21"/>
        <v>N</v>
      </c>
      <c r="CM73" s="84" t="str">
        <f t="shared" si="22"/>
        <v/>
      </c>
    </row>
    <row r="74" spans="1:91" hidden="1" x14ac:dyDescent="0.25">
      <c r="A74" s="104" t="str">
        <f>IF(COUNTA('Cat 1'!C74:BY74)&gt;0,"Hide empty rows"," ")</f>
        <v xml:space="preserve"> </v>
      </c>
      <c r="B74" s="82">
        <f t="shared" si="23"/>
        <v>73</v>
      </c>
      <c r="C74" s="141" t="str">
        <f>IF('Cat 1'!C74="","",'Cat 1'!C74)</f>
        <v/>
      </c>
      <c r="D74" s="108" t="str">
        <f>IF('Cat 1'!D74="","",'Cat 1'!D74)</f>
        <v/>
      </c>
      <c r="E74" s="109" t="str">
        <f>IF('Cat 1'!E74="","",'Cat 1'!E74)</f>
        <v/>
      </c>
      <c r="F74" s="108" t="str">
        <f>IF('Cat 1'!F74="","",'Cat 1'!F74)</f>
        <v/>
      </c>
      <c r="G74" s="103"/>
      <c r="H74" s="145"/>
      <c r="I74" s="146"/>
      <c r="J74" s="146"/>
      <c r="K74" s="146"/>
      <c r="L74" s="146"/>
      <c r="M74" s="146"/>
      <c r="N74" s="146"/>
      <c r="O74" s="146"/>
      <c r="P74" s="146"/>
      <c r="Q74" s="147"/>
      <c r="R74" s="146"/>
      <c r="S74" s="146"/>
      <c r="T74" s="146"/>
      <c r="U74" s="146"/>
      <c r="V74" s="149"/>
      <c r="W74" s="142"/>
      <c r="X74" s="143"/>
      <c r="Y74" s="143"/>
      <c r="Z74" s="143"/>
      <c r="AA74" s="144"/>
      <c r="AB74" s="143"/>
      <c r="AC74" s="143"/>
      <c r="AD74" s="143"/>
      <c r="AE74" s="143"/>
      <c r="AF74" s="143"/>
      <c r="AG74" s="143"/>
      <c r="AH74" s="143"/>
      <c r="AI74" s="143"/>
      <c r="AJ74" s="150"/>
      <c r="AK74" s="143"/>
      <c r="AL74" s="143"/>
      <c r="AM74" s="143"/>
      <c r="AN74" s="143"/>
      <c r="AO74" s="143"/>
      <c r="AP74" s="143"/>
      <c r="AQ74" s="143"/>
      <c r="AR74" s="143"/>
      <c r="AS74" s="143"/>
      <c r="AT74" s="143"/>
      <c r="AU74" s="144"/>
      <c r="AV74" s="143"/>
      <c r="AW74" s="143"/>
      <c r="AX74" s="143"/>
      <c r="AY74" s="143"/>
      <c r="AZ74" s="143"/>
      <c r="BA74" s="143"/>
      <c r="BB74" s="143"/>
      <c r="BC74" s="143"/>
      <c r="BD74" s="150"/>
      <c r="BE74" s="143"/>
      <c r="BF74" s="95"/>
      <c r="BG74" s="95"/>
      <c r="BH74" s="95"/>
      <c r="BI74" s="95"/>
      <c r="BJ74" s="95"/>
      <c r="BK74" s="95"/>
      <c r="BL74" s="95"/>
      <c r="BM74" s="95"/>
      <c r="BN74" s="95"/>
      <c r="BO74" s="117"/>
      <c r="BP74" s="95"/>
      <c r="BQ74" s="95"/>
      <c r="BR74" s="95"/>
      <c r="BS74" s="95"/>
      <c r="BT74" s="95"/>
      <c r="BU74" s="95"/>
      <c r="BV74" s="95"/>
      <c r="BW74" s="95"/>
      <c r="BX74" s="95"/>
      <c r="BY74" s="95"/>
      <c r="BZ74" s="82" t="str">
        <f t="shared" si="12"/>
        <v/>
      </c>
      <c r="CA74" s="82" t="str">
        <f t="shared" si="13"/>
        <v/>
      </c>
      <c r="CB74" s="82" t="str">
        <f t="shared" si="14"/>
        <v/>
      </c>
      <c r="CC74" s="82" t="str">
        <f t="shared" si="15"/>
        <v/>
      </c>
      <c r="CD74" s="82" t="str">
        <f t="shared" si="16"/>
        <v/>
      </c>
      <c r="CE74" s="82" t="str">
        <f t="shared" si="17"/>
        <v/>
      </c>
      <c r="CF74" s="82" t="str">
        <f t="shared" si="18"/>
        <v/>
      </c>
      <c r="CG74" s="83" t="str">
        <f t="shared" si="19"/>
        <v/>
      </c>
      <c r="CJ74" s="85" t="str">
        <f>'Cat 1'!CJ74</f>
        <v>Y</v>
      </c>
      <c r="CK74" s="85" t="str">
        <f t="shared" si="20"/>
        <v>Y</v>
      </c>
      <c r="CL74" s="85" t="str">
        <f t="shared" si="21"/>
        <v>N</v>
      </c>
      <c r="CM74" s="84" t="str">
        <f t="shared" si="22"/>
        <v/>
      </c>
    </row>
    <row r="75" spans="1:91" hidden="1" x14ac:dyDescent="0.25">
      <c r="A75" s="104" t="str">
        <f>IF(COUNTA('Cat 1'!C75:BY75)&gt;0,"Hide empty rows"," ")</f>
        <v xml:space="preserve"> </v>
      </c>
      <c r="B75" s="82">
        <f t="shared" si="23"/>
        <v>74</v>
      </c>
      <c r="C75" s="141" t="str">
        <f>IF('Cat 1'!C75="","",'Cat 1'!C75)</f>
        <v/>
      </c>
      <c r="D75" s="108" t="str">
        <f>IF('Cat 1'!D75="","",'Cat 1'!D75)</f>
        <v/>
      </c>
      <c r="E75" s="109" t="str">
        <f>IF('Cat 1'!E75="","",'Cat 1'!E75)</f>
        <v/>
      </c>
      <c r="F75" s="108" t="str">
        <f>IF('Cat 1'!F75="","",'Cat 1'!F75)</f>
        <v/>
      </c>
      <c r="G75" s="103"/>
      <c r="H75" s="145"/>
      <c r="I75" s="146"/>
      <c r="J75" s="146"/>
      <c r="K75" s="146"/>
      <c r="L75" s="146"/>
      <c r="M75" s="146"/>
      <c r="N75" s="146"/>
      <c r="O75" s="146"/>
      <c r="P75" s="146"/>
      <c r="Q75" s="147"/>
      <c r="R75" s="146"/>
      <c r="S75" s="146"/>
      <c r="T75" s="146"/>
      <c r="U75" s="146"/>
      <c r="V75" s="149"/>
      <c r="W75" s="142"/>
      <c r="X75" s="143"/>
      <c r="Y75" s="143"/>
      <c r="Z75" s="143"/>
      <c r="AA75" s="144"/>
      <c r="AB75" s="143"/>
      <c r="AC75" s="143"/>
      <c r="AD75" s="143"/>
      <c r="AE75" s="143"/>
      <c r="AF75" s="143"/>
      <c r="AG75" s="143"/>
      <c r="AH75" s="143"/>
      <c r="AI75" s="143"/>
      <c r="AJ75" s="150"/>
      <c r="AK75" s="143"/>
      <c r="AL75" s="143"/>
      <c r="AM75" s="143"/>
      <c r="AN75" s="143"/>
      <c r="AO75" s="143"/>
      <c r="AP75" s="143"/>
      <c r="AQ75" s="143"/>
      <c r="AR75" s="143"/>
      <c r="AS75" s="143"/>
      <c r="AT75" s="143"/>
      <c r="AU75" s="144"/>
      <c r="AV75" s="143"/>
      <c r="AW75" s="143"/>
      <c r="AX75" s="143"/>
      <c r="AY75" s="143"/>
      <c r="AZ75" s="143"/>
      <c r="BA75" s="143"/>
      <c r="BB75" s="143"/>
      <c r="BC75" s="143"/>
      <c r="BD75" s="150"/>
      <c r="BE75" s="143"/>
      <c r="BF75" s="95"/>
      <c r="BG75" s="95"/>
      <c r="BH75" s="95"/>
      <c r="BI75" s="95"/>
      <c r="BJ75" s="95"/>
      <c r="BK75" s="95"/>
      <c r="BL75" s="95"/>
      <c r="BM75" s="95"/>
      <c r="BN75" s="95"/>
      <c r="BO75" s="117"/>
      <c r="BP75" s="95"/>
      <c r="BQ75" s="95"/>
      <c r="BR75" s="95"/>
      <c r="BS75" s="95"/>
      <c r="BT75" s="95"/>
      <c r="BU75" s="95"/>
      <c r="BV75" s="95"/>
      <c r="BW75" s="95"/>
      <c r="BX75" s="95"/>
      <c r="BY75" s="95"/>
      <c r="BZ75" s="82" t="str">
        <f t="shared" si="12"/>
        <v/>
      </c>
      <c r="CA75" s="82" t="str">
        <f t="shared" si="13"/>
        <v/>
      </c>
      <c r="CB75" s="82" t="str">
        <f t="shared" si="14"/>
        <v/>
      </c>
      <c r="CC75" s="82" t="str">
        <f t="shared" si="15"/>
        <v/>
      </c>
      <c r="CD75" s="82" t="str">
        <f t="shared" si="16"/>
        <v/>
      </c>
      <c r="CE75" s="82" t="str">
        <f t="shared" si="17"/>
        <v/>
      </c>
      <c r="CF75" s="82" t="str">
        <f t="shared" si="18"/>
        <v/>
      </c>
      <c r="CG75" s="83" t="str">
        <f t="shared" si="19"/>
        <v/>
      </c>
      <c r="CJ75" s="85" t="str">
        <f>'Cat 1'!CJ75</f>
        <v>Y</v>
      </c>
      <c r="CK75" s="85" t="str">
        <f t="shared" si="20"/>
        <v>Y</v>
      </c>
      <c r="CL75" s="85" t="str">
        <f t="shared" si="21"/>
        <v>N</v>
      </c>
      <c r="CM75" s="84" t="str">
        <f t="shared" si="22"/>
        <v/>
      </c>
    </row>
    <row r="76" spans="1:91" hidden="1" x14ac:dyDescent="0.25">
      <c r="A76" s="104" t="str">
        <f>IF(COUNTA('Cat 1'!C76:BY76)&gt;0,"Hide empty rows"," ")</f>
        <v xml:space="preserve"> </v>
      </c>
      <c r="B76" s="82">
        <f t="shared" si="23"/>
        <v>75</v>
      </c>
      <c r="C76" s="141" t="str">
        <f>IF('Cat 1'!C76="","",'Cat 1'!C76)</f>
        <v/>
      </c>
      <c r="D76" s="108" t="str">
        <f>IF('Cat 1'!D76="","",'Cat 1'!D76)</f>
        <v/>
      </c>
      <c r="E76" s="109" t="str">
        <f>IF('Cat 1'!E76="","",'Cat 1'!E76)</f>
        <v/>
      </c>
      <c r="F76" s="108" t="str">
        <f>IF('Cat 1'!F76="","",'Cat 1'!F76)</f>
        <v/>
      </c>
      <c r="G76" s="103"/>
      <c r="H76" s="145"/>
      <c r="I76" s="146"/>
      <c r="J76" s="146"/>
      <c r="K76" s="146"/>
      <c r="L76" s="146"/>
      <c r="M76" s="146"/>
      <c r="N76" s="146"/>
      <c r="O76" s="146"/>
      <c r="P76" s="146"/>
      <c r="Q76" s="147"/>
      <c r="R76" s="146"/>
      <c r="S76" s="146"/>
      <c r="T76" s="146"/>
      <c r="U76" s="146"/>
      <c r="V76" s="149"/>
      <c r="W76" s="142"/>
      <c r="X76" s="143"/>
      <c r="Y76" s="143"/>
      <c r="Z76" s="143"/>
      <c r="AA76" s="144"/>
      <c r="AB76" s="143"/>
      <c r="AC76" s="143"/>
      <c r="AD76" s="143"/>
      <c r="AE76" s="143"/>
      <c r="AF76" s="143"/>
      <c r="AG76" s="143"/>
      <c r="AH76" s="143"/>
      <c r="AI76" s="143"/>
      <c r="AJ76" s="150"/>
      <c r="AK76" s="143"/>
      <c r="AL76" s="143"/>
      <c r="AM76" s="143"/>
      <c r="AN76" s="143"/>
      <c r="AO76" s="143"/>
      <c r="AP76" s="143"/>
      <c r="AQ76" s="143"/>
      <c r="AR76" s="143"/>
      <c r="AS76" s="143"/>
      <c r="AT76" s="143"/>
      <c r="AU76" s="144"/>
      <c r="AV76" s="143"/>
      <c r="AW76" s="143"/>
      <c r="AX76" s="143"/>
      <c r="AY76" s="143"/>
      <c r="AZ76" s="143"/>
      <c r="BA76" s="143"/>
      <c r="BB76" s="143"/>
      <c r="BC76" s="143"/>
      <c r="BD76" s="150"/>
      <c r="BE76" s="143"/>
      <c r="BF76" s="95"/>
      <c r="BG76" s="95"/>
      <c r="BH76" s="95"/>
      <c r="BI76" s="95"/>
      <c r="BJ76" s="95"/>
      <c r="BK76" s="95"/>
      <c r="BL76" s="95"/>
      <c r="BM76" s="95"/>
      <c r="BN76" s="95"/>
      <c r="BO76" s="117"/>
      <c r="BP76" s="95"/>
      <c r="BQ76" s="95"/>
      <c r="BR76" s="95"/>
      <c r="BS76" s="95"/>
      <c r="BT76" s="95"/>
      <c r="BU76" s="95"/>
      <c r="BV76" s="95"/>
      <c r="BW76" s="95"/>
      <c r="BX76" s="95"/>
      <c r="BY76" s="95"/>
      <c r="BZ76" s="82" t="str">
        <f t="shared" si="12"/>
        <v/>
      </c>
      <c r="CA76" s="82" t="str">
        <f t="shared" si="13"/>
        <v/>
      </c>
      <c r="CB76" s="82" t="str">
        <f t="shared" si="14"/>
        <v/>
      </c>
      <c r="CC76" s="82" t="str">
        <f t="shared" si="15"/>
        <v/>
      </c>
      <c r="CD76" s="82" t="str">
        <f t="shared" si="16"/>
        <v/>
      </c>
      <c r="CE76" s="82" t="str">
        <f t="shared" si="17"/>
        <v/>
      </c>
      <c r="CF76" s="82" t="str">
        <f t="shared" si="18"/>
        <v/>
      </c>
      <c r="CG76" s="83" t="str">
        <f t="shared" si="19"/>
        <v/>
      </c>
      <c r="CJ76" s="85" t="str">
        <f>'Cat 1'!CJ76</f>
        <v>Y</v>
      </c>
      <c r="CK76" s="85" t="str">
        <f t="shared" si="20"/>
        <v>Y</v>
      </c>
      <c r="CL76" s="85" t="str">
        <f t="shared" si="21"/>
        <v>N</v>
      </c>
      <c r="CM76" s="84" t="str">
        <f t="shared" si="22"/>
        <v/>
      </c>
    </row>
    <row r="77" spans="1:91" hidden="1" x14ac:dyDescent="0.25">
      <c r="A77" s="104" t="str">
        <f>IF(COUNTA('Cat 1'!C77:BY77)&gt;0,"Hide empty rows"," ")</f>
        <v xml:space="preserve"> </v>
      </c>
      <c r="B77" s="82">
        <f t="shared" si="23"/>
        <v>76</v>
      </c>
      <c r="C77" s="141" t="str">
        <f>IF('Cat 1'!C77="","",'Cat 1'!C77)</f>
        <v/>
      </c>
      <c r="D77" s="108" t="str">
        <f>IF('Cat 1'!D77="","",'Cat 1'!D77)</f>
        <v/>
      </c>
      <c r="E77" s="109" t="str">
        <f>IF('Cat 1'!E77="","",'Cat 1'!E77)</f>
        <v/>
      </c>
      <c r="F77" s="108" t="str">
        <f>IF('Cat 1'!F77="","",'Cat 1'!F77)</f>
        <v/>
      </c>
      <c r="G77" s="103"/>
      <c r="H77" s="145"/>
      <c r="I77" s="146"/>
      <c r="J77" s="146"/>
      <c r="K77" s="146"/>
      <c r="L77" s="146"/>
      <c r="M77" s="146"/>
      <c r="N77" s="146"/>
      <c r="O77" s="146"/>
      <c r="P77" s="146"/>
      <c r="Q77" s="147"/>
      <c r="R77" s="146"/>
      <c r="S77" s="146"/>
      <c r="T77" s="146"/>
      <c r="U77" s="146"/>
      <c r="V77" s="149"/>
      <c r="W77" s="142"/>
      <c r="X77" s="143"/>
      <c r="Y77" s="143"/>
      <c r="Z77" s="143"/>
      <c r="AA77" s="144"/>
      <c r="AB77" s="143"/>
      <c r="AC77" s="143"/>
      <c r="AD77" s="143"/>
      <c r="AE77" s="143"/>
      <c r="AF77" s="143"/>
      <c r="AG77" s="143"/>
      <c r="AH77" s="143"/>
      <c r="AI77" s="143"/>
      <c r="AJ77" s="150"/>
      <c r="AK77" s="143"/>
      <c r="AL77" s="143"/>
      <c r="AM77" s="143"/>
      <c r="AN77" s="143"/>
      <c r="AO77" s="143"/>
      <c r="AP77" s="143"/>
      <c r="AQ77" s="143"/>
      <c r="AR77" s="143"/>
      <c r="AS77" s="143"/>
      <c r="AT77" s="143"/>
      <c r="AU77" s="144"/>
      <c r="AV77" s="143"/>
      <c r="AW77" s="143"/>
      <c r="AX77" s="143"/>
      <c r="AY77" s="143"/>
      <c r="AZ77" s="143"/>
      <c r="BA77" s="143"/>
      <c r="BB77" s="143"/>
      <c r="BC77" s="143"/>
      <c r="BD77" s="150"/>
      <c r="BE77" s="143"/>
      <c r="BF77" s="95"/>
      <c r="BG77" s="95"/>
      <c r="BH77" s="95"/>
      <c r="BI77" s="95"/>
      <c r="BJ77" s="95"/>
      <c r="BK77" s="95"/>
      <c r="BL77" s="95"/>
      <c r="BM77" s="95"/>
      <c r="BN77" s="95"/>
      <c r="BO77" s="117"/>
      <c r="BP77" s="95"/>
      <c r="BQ77" s="95"/>
      <c r="BR77" s="95"/>
      <c r="BS77" s="95"/>
      <c r="BT77" s="95"/>
      <c r="BU77" s="95"/>
      <c r="BV77" s="95"/>
      <c r="BW77" s="95"/>
      <c r="BX77" s="95"/>
      <c r="BY77" s="95"/>
      <c r="BZ77" s="82" t="str">
        <f t="shared" si="12"/>
        <v/>
      </c>
      <c r="CA77" s="82" t="str">
        <f t="shared" si="13"/>
        <v/>
      </c>
      <c r="CB77" s="82" t="str">
        <f t="shared" si="14"/>
        <v/>
      </c>
      <c r="CC77" s="82" t="str">
        <f t="shared" si="15"/>
        <v/>
      </c>
      <c r="CD77" s="82" t="str">
        <f t="shared" si="16"/>
        <v/>
      </c>
      <c r="CE77" s="82" t="str">
        <f t="shared" si="17"/>
        <v/>
      </c>
      <c r="CF77" s="82" t="str">
        <f t="shared" si="18"/>
        <v/>
      </c>
      <c r="CG77" s="83" t="str">
        <f t="shared" si="19"/>
        <v/>
      </c>
      <c r="CJ77" s="85" t="str">
        <f>'Cat 1'!CJ77</f>
        <v>Y</v>
      </c>
      <c r="CK77" s="85" t="str">
        <f t="shared" si="20"/>
        <v>Y</v>
      </c>
      <c r="CL77" s="85" t="str">
        <f t="shared" si="21"/>
        <v>N</v>
      </c>
      <c r="CM77" s="84" t="str">
        <f t="shared" si="22"/>
        <v/>
      </c>
    </row>
    <row r="78" spans="1:91" hidden="1" x14ac:dyDescent="0.25">
      <c r="A78" s="104" t="str">
        <f>IF(COUNTA('Cat 1'!C78:BY78)&gt;0,"Hide empty rows"," ")</f>
        <v xml:space="preserve"> </v>
      </c>
      <c r="B78" s="82">
        <f t="shared" si="23"/>
        <v>77</v>
      </c>
      <c r="C78" s="141" t="str">
        <f>IF('Cat 1'!C78="","",'Cat 1'!C78)</f>
        <v/>
      </c>
      <c r="D78" s="108" t="str">
        <f>IF('Cat 1'!D78="","",'Cat 1'!D78)</f>
        <v/>
      </c>
      <c r="E78" s="109" t="str">
        <f>IF('Cat 1'!E78="","",'Cat 1'!E78)</f>
        <v/>
      </c>
      <c r="F78" s="108" t="str">
        <f>IF('Cat 1'!F78="","",'Cat 1'!F78)</f>
        <v/>
      </c>
      <c r="G78" s="103"/>
      <c r="H78" s="145"/>
      <c r="I78" s="146"/>
      <c r="J78" s="146"/>
      <c r="K78" s="146"/>
      <c r="L78" s="146"/>
      <c r="M78" s="146"/>
      <c r="N78" s="146"/>
      <c r="O78" s="146"/>
      <c r="P78" s="146"/>
      <c r="Q78" s="147"/>
      <c r="R78" s="146"/>
      <c r="S78" s="146"/>
      <c r="T78" s="146"/>
      <c r="U78" s="146"/>
      <c r="V78" s="149"/>
      <c r="W78" s="142"/>
      <c r="X78" s="143"/>
      <c r="Y78" s="143"/>
      <c r="Z78" s="143"/>
      <c r="AA78" s="144"/>
      <c r="AB78" s="143"/>
      <c r="AC78" s="143"/>
      <c r="AD78" s="143"/>
      <c r="AE78" s="143"/>
      <c r="AF78" s="143"/>
      <c r="AG78" s="143"/>
      <c r="AH78" s="143"/>
      <c r="AI78" s="143"/>
      <c r="AJ78" s="150"/>
      <c r="AK78" s="143"/>
      <c r="AL78" s="143"/>
      <c r="AM78" s="143"/>
      <c r="AN78" s="143"/>
      <c r="AO78" s="143"/>
      <c r="AP78" s="143"/>
      <c r="AQ78" s="143"/>
      <c r="AR78" s="143"/>
      <c r="AS78" s="143"/>
      <c r="AT78" s="143"/>
      <c r="AU78" s="144"/>
      <c r="AV78" s="143"/>
      <c r="AW78" s="143"/>
      <c r="AX78" s="143"/>
      <c r="AY78" s="143"/>
      <c r="AZ78" s="143"/>
      <c r="BA78" s="143"/>
      <c r="BB78" s="143"/>
      <c r="BC78" s="143"/>
      <c r="BD78" s="150"/>
      <c r="BE78" s="143"/>
      <c r="BF78" s="95"/>
      <c r="BG78" s="95"/>
      <c r="BH78" s="95"/>
      <c r="BI78" s="95"/>
      <c r="BJ78" s="95"/>
      <c r="BK78" s="95"/>
      <c r="BL78" s="95"/>
      <c r="BM78" s="95"/>
      <c r="BN78" s="95"/>
      <c r="BO78" s="117"/>
      <c r="BP78" s="95"/>
      <c r="BQ78" s="95"/>
      <c r="BR78" s="95"/>
      <c r="BS78" s="95"/>
      <c r="BT78" s="95"/>
      <c r="BU78" s="95"/>
      <c r="BV78" s="95"/>
      <c r="BW78" s="95"/>
      <c r="BX78" s="95"/>
      <c r="BY78" s="95"/>
      <c r="BZ78" s="82" t="str">
        <f t="shared" si="12"/>
        <v/>
      </c>
      <c r="CA78" s="82" t="str">
        <f t="shared" si="13"/>
        <v/>
      </c>
      <c r="CB78" s="82" t="str">
        <f t="shared" si="14"/>
        <v/>
      </c>
      <c r="CC78" s="82" t="str">
        <f t="shared" si="15"/>
        <v/>
      </c>
      <c r="CD78" s="82" t="str">
        <f t="shared" si="16"/>
        <v/>
      </c>
      <c r="CE78" s="82" t="str">
        <f t="shared" si="17"/>
        <v/>
      </c>
      <c r="CF78" s="82" t="str">
        <f t="shared" si="18"/>
        <v/>
      </c>
      <c r="CG78" s="83" t="str">
        <f t="shared" si="19"/>
        <v/>
      </c>
      <c r="CJ78" s="85" t="str">
        <f>'Cat 1'!CJ78</f>
        <v>Y</v>
      </c>
      <c r="CK78" s="85" t="str">
        <f t="shared" si="20"/>
        <v>Y</v>
      </c>
      <c r="CL78" s="85" t="str">
        <f t="shared" si="21"/>
        <v>N</v>
      </c>
      <c r="CM78" s="84" t="str">
        <f t="shared" si="22"/>
        <v/>
      </c>
    </row>
    <row r="79" spans="1:91" hidden="1" x14ac:dyDescent="0.25">
      <c r="A79" s="104" t="str">
        <f>IF(COUNTA('Cat 1'!C79:BY79)&gt;0,"Hide empty rows"," ")</f>
        <v xml:space="preserve"> </v>
      </c>
      <c r="B79" s="82">
        <f t="shared" si="23"/>
        <v>78</v>
      </c>
      <c r="C79" s="141" t="str">
        <f>IF('Cat 1'!C79="","",'Cat 1'!C79)</f>
        <v/>
      </c>
      <c r="D79" s="108" t="str">
        <f>IF('Cat 1'!D79="","",'Cat 1'!D79)</f>
        <v/>
      </c>
      <c r="E79" s="109" t="str">
        <f>IF('Cat 1'!E79="","",'Cat 1'!E79)</f>
        <v/>
      </c>
      <c r="F79" s="108" t="str">
        <f>IF('Cat 1'!F79="","",'Cat 1'!F79)</f>
        <v/>
      </c>
      <c r="G79" s="103"/>
      <c r="H79" s="145"/>
      <c r="I79" s="146"/>
      <c r="J79" s="146"/>
      <c r="K79" s="146"/>
      <c r="L79" s="146"/>
      <c r="M79" s="146"/>
      <c r="N79" s="146"/>
      <c r="O79" s="146"/>
      <c r="P79" s="146"/>
      <c r="Q79" s="147"/>
      <c r="R79" s="146"/>
      <c r="S79" s="146"/>
      <c r="T79" s="146"/>
      <c r="U79" s="146"/>
      <c r="V79" s="149"/>
      <c r="W79" s="142"/>
      <c r="X79" s="143"/>
      <c r="Y79" s="143"/>
      <c r="Z79" s="143"/>
      <c r="AA79" s="144"/>
      <c r="AB79" s="143"/>
      <c r="AC79" s="143"/>
      <c r="AD79" s="143"/>
      <c r="AE79" s="143"/>
      <c r="AF79" s="143"/>
      <c r="AG79" s="143"/>
      <c r="AH79" s="143"/>
      <c r="AI79" s="143"/>
      <c r="AJ79" s="150"/>
      <c r="AK79" s="143"/>
      <c r="AL79" s="143"/>
      <c r="AM79" s="143"/>
      <c r="AN79" s="143"/>
      <c r="AO79" s="143"/>
      <c r="AP79" s="143"/>
      <c r="AQ79" s="143"/>
      <c r="AR79" s="143"/>
      <c r="AS79" s="143"/>
      <c r="AT79" s="143"/>
      <c r="AU79" s="144"/>
      <c r="AV79" s="143"/>
      <c r="AW79" s="143"/>
      <c r="AX79" s="143"/>
      <c r="AY79" s="143"/>
      <c r="AZ79" s="143"/>
      <c r="BA79" s="143"/>
      <c r="BB79" s="143"/>
      <c r="BC79" s="143"/>
      <c r="BD79" s="150"/>
      <c r="BE79" s="143"/>
      <c r="BF79" s="95"/>
      <c r="BG79" s="95"/>
      <c r="BH79" s="95"/>
      <c r="BI79" s="95"/>
      <c r="BJ79" s="95"/>
      <c r="BK79" s="95"/>
      <c r="BL79" s="95"/>
      <c r="BM79" s="95"/>
      <c r="BN79" s="95"/>
      <c r="BO79" s="117"/>
      <c r="BP79" s="95"/>
      <c r="BQ79" s="95"/>
      <c r="BR79" s="95"/>
      <c r="BS79" s="95"/>
      <c r="BT79" s="95"/>
      <c r="BU79" s="95"/>
      <c r="BV79" s="95"/>
      <c r="BW79" s="95"/>
      <c r="BX79" s="95"/>
      <c r="BY79" s="95"/>
      <c r="BZ79" s="82" t="str">
        <f t="shared" si="12"/>
        <v/>
      </c>
      <c r="CA79" s="82" t="str">
        <f t="shared" si="13"/>
        <v/>
      </c>
      <c r="CB79" s="82" t="str">
        <f t="shared" si="14"/>
        <v/>
      </c>
      <c r="CC79" s="82" t="str">
        <f t="shared" si="15"/>
        <v/>
      </c>
      <c r="CD79" s="82" t="str">
        <f t="shared" si="16"/>
        <v/>
      </c>
      <c r="CE79" s="82" t="str">
        <f t="shared" si="17"/>
        <v/>
      </c>
      <c r="CF79" s="82" t="str">
        <f t="shared" si="18"/>
        <v/>
      </c>
      <c r="CG79" s="83" t="str">
        <f t="shared" si="19"/>
        <v/>
      </c>
      <c r="CJ79" s="85" t="str">
        <f>'Cat 1'!CJ79</f>
        <v>Y</v>
      </c>
      <c r="CK79" s="85" t="str">
        <f t="shared" si="20"/>
        <v>Y</v>
      </c>
      <c r="CL79" s="85" t="str">
        <f t="shared" si="21"/>
        <v>N</v>
      </c>
      <c r="CM79" s="84" t="str">
        <f t="shared" si="22"/>
        <v/>
      </c>
    </row>
    <row r="80" spans="1:91" hidden="1" x14ac:dyDescent="0.25">
      <c r="A80" s="104" t="str">
        <f>IF(COUNTA('Cat 1'!C80:BY80)&gt;0,"Hide empty rows"," ")</f>
        <v xml:space="preserve"> </v>
      </c>
      <c r="B80" s="82">
        <f t="shared" si="23"/>
        <v>79</v>
      </c>
      <c r="C80" s="141" t="str">
        <f>IF('Cat 1'!C80="","",'Cat 1'!C80)</f>
        <v/>
      </c>
      <c r="D80" s="108" t="str">
        <f>IF('Cat 1'!D80="","",'Cat 1'!D80)</f>
        <v/>
      </c>
      <c r="E80" s="109" t="str">
        <f>IF('Cat 1'!E80="","",'Cat 1'!E80)</f>
        <v/>
      </c>
      <c r="F80" s="108" t="str">
        <f>IF('Cat 1'!F80="","",'Cat 1'!F80)</f>
        <v/>
      </c>
      <c r="G80" s="103"/>
      <c r="H80" s="145"/>
      <c r="I80" s="146"/>
      <c r="J80" s="146"/>
      <c r="K80" s="146"/>
      <c r="L80" s="146"/>
      <c r="M80" s="146"/>
      <c r="N80" s="146"/>
      <c r="O80" s="146"/>
      <c r="P80" s="146"/>
      <c r="Q80" s="147"/>
      <c r="R80" s="146"/>
      <c r="S80" s="146"/>
      <c r="T80" s="146"/>
      <c r="U80" s="146"/>
      <c r="V80" s="149"/>
      <c r="W80" s="142"/>
      <c r="X80" s="143"/>
      <c r="Y80" s="143"/>
      <c r="Z80" s="143"/>
      <c r="AA80" s="144"/>
      <c r="AB80" s="143"/>
      <c r="AC80" s="143"/>
      <c r="AD80" s="143"/>
      <c r="AE80" s="143"/>
      <c r="AF80" s="143"/>
      <c r="AG80" s="143"/>
      <c r="AH80" s="143"/>
      <c r="AI80" s="143"/>
      <c r="AJ80" s="150"/>
      <c r="AK80" s="143"/>
      <c r="AL80" s="143"/>
      <c r="AM80" s="143"/>
      <c r="AN80" s="143"/>
      <c r="AO80" s="143"/>
      <c r="AP80" s="143"/>
      <c r="AQ80" s="143"/>
      <c r="AR80" s="143"/>
      <c r="AS80" s="143"/>
      <c r="AT80" s="143"/>
      <c r="AU80" s="144"/>
      <c r="AV80" s="143"/>
      <c r="AW80" s="143"/>
      <c r="AX80" s="143"/>
      <c r="AY80" s="143"/>
      <c r="AZ80" s="143"/>
      <c r="BA80" s="143"/>
      <c r="BB80" s="143"/>
      <c r="BC80" s="143"/>
      <c r="BD80" s="150"/>
      <c r="BE80" s="143"/>
      <c r="BF80" s="95"/>
      <c r="BG80" s="95"/>
      <c r="BH80" s="95"/>
      <c r="BI80" s="95"/>
      <c r="BJ80" s="95"/>
      <c r="BK80" s="95"/>
      <c r="BL80" s="95"/>
      <c r="BM80" s="95"/>
      <c r="BN80" s="95"/>
      <c r="BO80" s="117"/>
      <c r="BP80" s="95"/>
      <c r="BQ80" s="95"/>
      <c r="BR80" s="95"/>
      <c r="BS80" s="95"/>
      <c r="BT80" s="95"/>
      <c r="BU80" s="95"/>
      <c r="BV80" s="95"/>
      <c r="BW80" s="95"/>
      <c r="BX80" s="95"/>
      <c r="BY80" s="95"/>
      <c r="BZ80" s="82" t="str">
        <f t="shared" si="12"/>
        <v/>
      </c>
      <c r="CA80" s="82" t="str">
        <f t="shared" si="13"/>
        <v/>
      </c>
      <c r="CB80" s="82" t="str">
        <f t="shared" si="14"/>
        <v/>
      </c>
      <c r="CC80" s="82" t="str">
        <f t="shared" si="15"/>
        <v/>
      </c>
      <c r="CD80" s="82" t="str">
        <f t="shared" si="16"/>
        <v/>
      </c>
      <c r="CE80" s="82" t="str">
        <f t="shared" si="17"/>
        <v/>
      </c>
      <c r="CF80" s="82" t="str">
        <f t="shared" si="18"/>
        <v/>
      </c>
      <c r="CG80" s="83" t="str">
        <f t="shared" si="19"/>
        <v/>
      </c>
      <c r="CJ80" s="85" t="str">
        <f>'Cat 1'!CJ80</f>
        <v>Y</v>
      </c>
      <c r="CK80" s="85" t="str">
        <f t="shared" si="20"/>
        <v>Y</v>
      </c>
      <c r="CL80" s="85" t="str">
        <f t="shared" si="21"/>
        <v>N</v>
      </c>
      <c r="CM80" s="84" t="str">
        <f t="shared" si="22"/>
        <v/>
      </c>
    </row>
    <row r="81" spans="1:91" hidden="1" x14ac:dyDescent="0.25">
      <c r="A81" s="104" t="str">
        <f>IF(COUNTA('Cat 1'!C81:BY81)&gt;0,"Hide empty rows"," ")</f>
        <v xml:space="preserve"> </v>
      </c>
      <c r="B81" s="82">
        <f t="shared" si="23"/>
        <v>80</v>
      </c>
      <c r="C81" s="141" t="str">
        <f>IF('Cat 1'!C81="","",'Cat 1'!C81)</f>
        <v/>
      </c>
      <c r="D81" s="108" t="str">
        <f>IF('Cat 1'!D81="","",'Cat 1'!D81)</f>
        <v/>
      </c>
      <c r="E81" s="109" t="str">
        <f>IF('Cat 1'!E81="","",'Cat 1'!E81)</f>
        <v/>
      </c>
      <c r="F81" s="108" t="str">
        <f>IF('Cat 1'!F81="","",'Cat 1'!F81)</f>
        <v/>
      </c>
      <c r="G81" s="103"/>
      <c r="H81" s="145"/>
      <c r="I81" s="146"/>
      <c r="J81" s="146"/>
      <c r="K81" s="146"/>
      <c r="L81" s="146"/>
      <c r="M81" s="146"/>
      <c r="N81" s="146"/>
      <c r="O81" s="146"/>
      <c r="P81" s="146"/>
      <c r="Q81" s="147"/>
      <c r="R81" s="146"/>
      <c r="S81" s="146"/>
      <c r="T81" s="146"/>
      <c r="U81" s="146"/>
      <c r="V81" s="149"/>
      <c r="W81" s="142"/>
      <c r="X81" s="143"/>
      <c r="Y81" s="143"/>
      <c r="Z81" s="143"/>
      <c r="AA81" s="144"/>
      <c r="AB81" s="143"/>
      <c r="AC81" s="143"/>
      <c r="AD81" s="143"/>
      <c r="AE81" s="143"/>
      <c r="AF81" s="143"/>
      <c r="AG81" s="143"/>
      <c r="AH81" s="143"/>
      <c r="AI81" s="143"/>
      <c r="AJ81" s="150"/>
      <c r="AK81" s="143"/>
      <c r="AL81" s="143"/>
      <c r="AM81" s="143"/>
      <c r="AN81" s="143"/>
      <c r="AO81" s="143"/>
      <c r="AP81" s="143"/>
      <c r="AQ81" s="143"/>
      <c r="AR81" s="143"/>
      <c r="AS81" s="143"/>
      <c r="AT81" s="143"/>
      <c r="AU81" s="144"/>
      <c r="AV81" s="143"/>
      <c r="AW81" s="143"/>
      <c r="AX81" s="143"/>
      <c r="AY81" s="143"/>
      <c r="AZ81" s="143"/>
      <c r="BA81" s="143"/>
      <c r="BB81" s="143"/>
      <c r="BC81" s="143"/>
      <c r="BD81" s="150"/>
      <c r="BE81" s="143"/>
      <c r="BF81" s="95"/>
      <c r="BG81" s="95"/>
      <c r="BH81" s="95"/>
      <c r="BI81" s="95"/>
      <c r="BJ81" s="95"/>
      <c r="BK81" s="95"/>
      <c r="BL81" s="95"/>
      <c r="BM81" s="95"/>
      <c r="BN81" s="95"/>
      <c r="BO81" s="117"/>
      <c r="BP81" s="95"/>
      <c r="BQ81" s="95"/>
      <c r="BR81" s="95"/>
      <c r="BS81" s="95"/>
      <c r="BT81" s="95"/>
      <c r="BU81" s="95"/>
      <c r="BV81" s="95"/>
      <c r="BW81" s="95"/>
      <c r="BX81" s="95"/>
      <c r="BY81" s="95"/>
      <c r="BZ81" s="82" t="str">
        <f t="shared" si="12"/>
        <v/>
      </c>
      <c r="CA81" s="82" t="str">
        <f t="shared" si="13"/>
        <v/>
      </c>
      <c r="CB81" s="82" t="str">
        <f t="shared" si="14"/>
        <v/>
      </c>
      <c r="CC81" s="82" t="str">
        <f t="shared" si="15"/>
        <v/>
      </c>
      <c r="CD81" s="82" t="str">
        <f t="shared" si="16"/>
        <v/>
      </c>
      <c r="CE81" s="82" t="str">
        <f t="shared" si="17"/>
        <v/>
      </c>
      <c r="CF81" s="82" t="str">
        <f t="shared" si="18"/>
        <v/>
      </c>
      <c r="CG81" s="83" t="str">
        <f t="shared" si="19"/>
        <v/>
      </c>
      <c r="CJ81" s="85" t="str">
        <f>'Cat 1'!CJ81</f>
        <v>Y</v>
      </c>
      <c r="CK81" s="85" t="str">
        <f t="shared" si="20"/>
        <v>Y</v>
      </c>
      <c r="CL81" s="85" t="str">
        <f t="shared" si="21"/>
        <v>N</v>
      </c>
      <c r="CM81" s="84" t="str">
        <f t="shared" si="22"/>
        <v/>
      </c>
    </row>
    <row r="82" spans="1:91" hidden="1" x14ac:dyDescent="0.25">
      <c r="A82" s="104" t="str">
        <f>IF(COUNTA('Cat 1'!C82:BY82)&gt;0,"Hide empty rows"," ")</f>
        <v xml:space="preserve"> </v>
      </c>
      <c r="B82" s="82">
        <f t="shared" si="23"/>
        <v>81</v>
      </c>
      <c r="C82" s="141" t="str">
        <f>IF('Cat 1'!C82="","",'Cat 1'!C82)</f>
        <v/>
      </c>
      <c r="D82" s="108" t="str">
        <f>IF('Cat 1'!D82="","",'Cat 1'!D82)</f>
        <v/>
      </c>
      <c r="E82" s="109" t="str">
        <f>IF('Cat 1'!E82="","",'Cat 1'!E82)</f>
        <v/>
      </c>
      <c r="F82" s="108" t="str">
        <f>IF('Cat 1'!F82="","",'Cat 1'!F82)</f>
        <v/>
      </c>
      <c r="G82" s="103"/>
      <c r="H82" s="145"/>
      <c r="I82" s="146"/>
      <c r="J82" s="146"/>
      <c r="K82" s="146"/>
      <c r="L82" s="146"/>
      <c r="M82" s="146"/>
      <c r="N82" s="146"/>
      <c r="O82" s="146"/>
      <c r="P82" s="146"/>
      <c r="Q82" s="147"/>
      <c r="R82" s="146"/>
      <c r="S82" s="146"/>
      <c r="T82" s="146"/>
      <c r="U82" s="146"/>
      <c r="V82" s="149"/>
      <c r="W82" s="142"/>
      <c r="X82" s="143"/>
      <c r="Y82" s="143"/>
      <c r="Z82" s="143"/>
      <c r="AA82" s="144"/>
      <c r="AB82" s="143"/>
      <c r="AC82" s="143"/>
      <c r="AD82" s="143"/>
      <c r="AE82" s="143"/>
      <c r="AF82" s="143"/>
      <c r="AG82" s="143"/>
      <c r="AH82" s="143"/>
      <c r="AI82" s="143"/>
      <c r="AJ82" s="150"/>
      <c r="AK82" s="143"/>
      <c r="AL82" s="143"/>
      <c r="AM82" s="143"/>
      <c r="AN82" s="143"/>
      <c r="AO82" s="143"/>
      <c r="AP82" s="143"/>
      <c r="AQ82" s="143"/>
      <c r="AR82" s="143"/>
      <c r="AS82" s="143"/>
      <c r="AT82" s="143"/>
      <c r="AU82" s="144"/>
      <c r="AV82" s="143"/>
      <c r="AW82" s="143"/>
      <c r="AX82" s="143"/>
      <c r="AY82" s="143"/>
      <c r="AZ82" s="143"/>
      <c r="BA82" s="143"/>
      <c r="BB82" s="143"/>
      <c r="BC82" s="143"/>
      <c r="BD82" s="150"/>
      <c r="BE82" s="143"/>
      <c r="BF82" s="95"/>
      <c r="BG82" s="95"/>
      <c r="BH82" s="95"/>
      <c r="BI82" s="95"/>
      <c r="BJ82" s="95"/>
      <c r="BK82" s="95"/>
      <c r="BL82" s="95"/>
      <c r="BM82" s="95"/>
      <c r="BN82" s="95"/>
      <c r="BO82" s="117"/>
      <c r="BP82" s="95"/>
      <c r="BQ82" s="95"/>
      <c r="BR82" s="95"/>
      <c r="BS82" s="95"/>
      <c r="BT82" s="95"/>
      <c r="BU82" s="95"/>
      <c r="BV82" s="95"/>
      <c r="BW82" s="95"/>
      <c r="BX82" s="95"/>
      <c r="BY82" s="95"/>
      <c r="BZ82" s="82" t="str">
        <f t="shared" si="12"/>
        <v/>
      </c>
      <c r="CA82" s="82" t="str">
        <f t="shared" si="13"/>
        <v/>
      </c>
      <c r="CB82" s="82" t="str">
        <f t="shared" si="14"/>
        <v/>
      </c>
      <c r="CC82" s="82" t="str">
        <f t="shared" si="15"/>
        <v/>
      </c>
      <c r="CD82" s="82" t="str">
        <f t="shared" si="16"/>
        <v/>
      </c>
      <c r="CE82" s="82" t="str">
        <f t="shared" si="17"/>
        <v/>
      </c>
      <c r="CF82" s="82" t="str">
        <f t="shared" si="18"/>
        <v/>
      </c>
      <c r="CG82" s="83" t="str">
        <f t="shared" si="19"/>
        <v/>
      </c>
      <c r="CJ82" s="85" t="str">
        <f>'Cat 1'!CJ82</f>
        <v>Y</v>
      </c>
      <c r="CK82" s="85" t="str">
        <f t="shared" si="20"/>
        <v>Y</v>
      </c>
      <c r="CL82" s="85" t="str">
        <f t="shared" si="21"/>
        <v>N</v>
      </c>
      <c r="CM82" s="84" t="str">
        <f t="shared" si="22"/>
        <v/>
      </c>
    </row>
    <row r="83" spans="1:91" hidden="1" x14ac:dyDescent="0.25">
      <c r="A83" s="104" t="str">
        <f>IF(COUNTA('Cat 1'!C83:BY83)&gt;0,"Hide empty rows"," ")</f>
        <v xml:space="preserve"> </v>
      </c>
      <c r="B83" s="82">
        <f t="shared" si="23"/>
        <v>82</v>
      </c>
      <c r="C83" s="141" t="str">
        <f>IF('Cat 1'!C83="","",'Cat 1'!C83)</f>
        <v/>
      </c>
      <c r="D83" s="108" t="str">
        <f>IF('Cat 1'!D83="","",'Cat 1'!D83)</f>
        <v/>
      </c>
      <c r="E83" s="109" t="str">
        <f>IF('Cat 1'!E83="","",'Cat 1'!E83)</f>
        <v/>
      </c>
      <c r="F83" s="108" t="str">
        <f>IF('Cat 1'!F83="","",'Cat 1'!F83)</f>
        <v/>
      </c>
      <c r="G83" s="103"/>
      <c r="H83" s="145"/>
      <c r="I83" s="146"/>
      <c r="J83" s="146"/>
      <c r="K83" s="146"/>
      <c r="L83" s="146"/>
      <c r="M83" s="146"/>
      <c r="N83" s="146"/>
      <c r="O83" s="146"/>
      <c r="P83" s="146"/>
      <c r="Q83" s="147"/>
      <c r="R83" s="146"/>
      <c r="S83" s="146"/>
      <c r="T83" s="146"/>
      <c r="U83" s="146"/>
      <c r="V83" s="149"/>
      <c r="W83" s="142"/>
      <c r="X83" s="143"/>
      <c r="Y83" s="143"/>
      <c r="Z83" s="143"/>
      <c r="AA83" s="144"/>
      <c r="AB83" s="143"/>
      <c r="AC83" s="143"/>
      <c r="AD83" s="143"/>
      <c r="AE83" s="143"/>
      <c r="AF83" s="143"/>
      <c r="AG83" s="143"/>
      <c r="AH83" s="143"/>
      <c r="AI83" s="143"/>
      <c r="AJ83" s="150"/>
      <c r="AK83" s="143"/>
      <c r="AL83" s="143"/>
      <c r="AM83" s="143"/>
      <c r="AN83" s="143"/>
      <c r="AO83" s="143"/>
      <c r="AP83" s="143"/>
      <c r="AQ83" s="143"/>
      <c r="AR83" s="143"/>
      <c r="AS83" s="143"/>
      <c r="AT83" s="143"/>
      <c r="AU83" s="144"/>
      <c r="AV83" s="143"/>
      <c r="AW83" s="143"/>
      <c r="AX83" s="143"/>
      <c r="AY83" s="143"/>
      <c r="AZ83" s="143"/>
      <c r="BA83" s="143"/>
      <c r="BB83" s="143"/>
      <c r="BC83" s="143"/>
      <c r="BD83" s="150"/>
      <c r="BE83" s="143"/>
      <c r="BF83" s="95"/>
      <c r="BG83" s="95"/>
      <c r="BH83" s="95"/>
      <c r="BI83" s="95"/>
      <c r="BJ83" s="95"/>
      <c r="BK83" s="95"/>
      <c r="BL83" s="95"/>
      <c r="BM83" s="95"/>
      <c r="BN83" s="95"/>
      <c r="BO83" s="117"/>
      <c r="BP83" s="95"/>
      <c r="BQ83" s="95"/>
      <c r="BR83" s="95"/>
      <c r="BS83" s="95"/>
      <c r="BT83" s="95"/>
      <c r="BU83" s="95"/>
      <c r="BV83" s="95"/>
      <c r="BW83" s="95"/>
      <c r="BX83" s="95"/>
      <c r="BY83" s="95"/>
      <c r="BZ83" s="82" t="str">
        <f t="shared" si="12"/>
        <v/>
      </c>
      <c r="CA83" s="82" t="str">
        <f t="shared" si="13"/>
        <v/>
      </c>
      <c r="CB83" s="82" t="str">
        <f t="shared" si="14"/>
        <v/>
      </c>
      <c r="CC83" s="82" t="str">
        <f t="shared" si="15"/>
        <v/>
      </c>
      <c r="CD83" s="82" t="str">
        <f t="shared" si="16"/>
        <v/>
      </c>
      <c r="CE83" s="82" t="str">
        <f t="shared" si="17"/>
        <v/>
      </c>
      <c r="CF83" s="82" t="str">
        <f t="shared" si="18"/>
        <v/>
      </c>
      <c r="CG83" s="83" t="str">
        <f t="shared" si="19"/>
        <v/>
      </c>
      <c r="CJ83" s="85" t="str">
        <f>'Cat 1'!CJ83</f>
        <v>Y</v>
      </c>
      <c r="CK83" s="85" t="str">
        <f t="shared" si="20"/>
        <v>Y</v>
      </c>
      <c r="CL83" s="85" t="str">
        <f t="shared" si="21"/>
        <v>N</v>
      </c>
      <c r="CM83" s="84" t="str">
        <f t="shared" si="22"/>
        <v/>
      </c>
    </row>
    <row r="84" spans="1:91" hidden="1" x14ac:dyDescent="0.25">
      <c r="A84" s="104" t="str">
        <f>IF(COUNTA('Cat 1'!C84:BY84)&gt;0,"Hide empty rows"," ")</f>
        <v xml:space="preserve"> </v>
      </c>
      <c r="B84" s="82">
        <f t="shared" si="23"/>
        <v>83</v>
      </c>
      <c r="C84" s="141" t="str">
        <f>IF('Cat 1'!C84="","",'Cat 1'!C84)</f>
        <v/>
      </c>
      <c r="D84" s="108" t="str">
        <f>IF('Cat 1'!D84="","",'Cat 1'!D84)</f>
        <v/>
      </c>
      <c r="E84" s="109" t="str">
        <f>IF('Cat 1'!E84="","",'Cat 1'!E84)</f>
        <v/>
      </c>
      <c r="F84" s="108" t="str">
        <f>IF('Cat 1'!F84="","",'Cat 1'!F84)</f>
        <v/>
      </c>
      <c r="G84" s="103"/>
      <c r="H84" s="145"/>
      <c r="I84" s="146"/>
      <c r="J84" s="146"/>
      <c r="K84" s="146"/>
      <c r="L84" s="146"/>
      <c r="M84" s="146"/>
      <c r="N84" s="146"/>
      <c r="O84" s="146"/>
      <c r="P84" s="146"/>
      <c r="Q84" s="147"/>
      <c r="R84" s="146"/>
      <c r="S84" s="146"/>
      <c r="T84" s="146"/>
      <c r="U84" s="146"/>
      <c r="V84" s="149"/>
      <c r="W84" s="142"/>
      <c r="X84" s="143"/>
      <c r="Y84" s="143"/>
      <c r="Z84" s="143"/>
      <c r="AA84" s="144"/>
      <c r="AB84" s="143"/>
      <c r="AC84" s="143"/>
      <c r="AD84" s="143"/>
      <c r="AE84" s="143"/>
      <c r="AF84" s="143"/>
      <c r="AG84" s="143"/>
      <c r="AH84" s="143"/>
      <c r="AI84" s="143"/>
      <c r="AJ84" s="150"/>
      <c r="AK84" s="143"/>
      <c r="AL84" s="143"/>
      <c r="AM84" s="143"/>
      <c r="AN84" s="143"/>
      <c r="AO84" s="143"/>
      <c r="AP84" s="143"/>
      <c r="AQ84" s="143"/>
      <c r="AR84" s="143"/>
      <c r="AS84" s="143"/>
      <c r="AT84" s="143"/>
      <c r="AU84" s="144"/>
      <c r="AV84" s="143"/>
      <c r="AW84" s="143"/>
      <c r="AX84" s="143"/>
      <c r="AY84" s="143"/>
      <c r="AZ84" s="143"/>
      <c r="BA84" s="143"/>
      <c r="BB84" s="143"/>
      <c r="BC84" s="143"/>
      <c r="BD84" s="150"/>
      <c r="BE84" s="143"/>
      <c r="BF84" s="95"/>
      <c r="BG84" s="95"/>
      <c r="BH84" s="95"/>
      <c r="BI84" s="95"/>
      <c r="BJ84" s="95"/>
      <c r="BK84" s="95"/>
      <c r="BL84" s="95"/>
      <c r="BM84" s="95"/>
      <c r="BN84" s="95"/>
      <c r="BO84" s="117"/>
      <c r="BP84" s="95"/>
      <c r="BQ84" s="95"/>
      <c r="BR84" s="95"/>
      <c r="BS84" s="95"/>
      <c r="BT84" s="95"/>
      <c r="BU84" s="95"/>
      <c r="BV84" s="95"/>
      <c r="BW84" s="95"/>
      <c r="BX84" s="95"/>
      <c r="BY84" s="95"/>
      <c r="BZ84" s="82" t="str">
        <f t="shared" si="12"/>
        <v/>
      </c>
      <c r="CA84" s="82" t="str">
        <f t="shared" si="13"/>
        <v/>
      </c>
      <c r="CB84" s="82" t="str">
        <f t="shared" si="14"/>
        <v/>
      </c>
      <c r="CC84" s="82" t="str">
        <f t="shared" si="15"/>
        <v/>
      </c>
      <c r="CD84" s="82" t="str">
        <f t="shared" si="16"/>
        <v/>
      </c>
      <c r="CE84" s="82" t="str">
        <f t="shared" si="17"/>
        <v/>
      </c>
      <c r="CF84" s="82" t="str">
        <f t="shared" si="18"/>
        <v/>
      </c>
      <c r="CG84" s="83" t="str">
        <f t="shared" si="19"/>
        <v/>
      </c>
      <c r="CJ84" s="85" t="str">
        <f>'Cat 1'!CJ84</f>
        <v>Y</v>
      </c>
      <c r="CK84" s="85" t="str">
        <f t="shared" si="20"/>
        <v>Y</v>
      </c>
      <c r="CL84" s="85" t="str">
        <f t="shared" si="21"/>
        <v>N</v>
      </c>
      <c r="CM84" s="84" t="str">
        <f t="shared" si="22"/>
        <v/>
      </c>
    </row>
    <row r="85" spans="1:91" hidden="1" x14ac:dyDescent="0.25">
      <c r="A85" s="104" t="str">
        <f>IF(COUNTA('Cat 1'!C85:BY85)&gt;0,"Hide empty rows"," ")</f>
        <v xml:space="preserve"> </v>
      </c>
      <c r="B85" s="82">
        <f t="shared" si="23"/>
        <v>84</v>
      </c>
      <c r="C85" s="141" t="str">
        <f>IF('Cat 1'!C85="","",'Cat 1'!C85)</f>
        <v/>
      </c>
      <c r="D85" s="108" t="str">
        <f>IF('Cat 1'!D85="","",'Cat 1'!D85)</f>
        <v/>
      </c>
      <c r="E85" s="109" t="str">
        <f>IF('Cat 1'!E85="","",'Cat 1'!E85)</f>
        <v/>
      </c>
      <c r="F85" s="108" t="str">
        <f>IF('Cat 1'!F85="","",'Cat 1'!F85)</f>
        <v/>
      </c>
      <c r="G85" s="103"/>
      <c r="H85" s="145"/>
      <c r="I85" s="146"/>
      <c r="J85" s="146"/>
      <c r="K85" s="146"/>
      <c r="L85" s="146"/>
      <c r="M85" s="146"/>
      <c r="N85" s="146"/>
      <c r="O85" s="146"/>
      <c r="P85" s="146"/>
      <c r="Q85" s="147"/>
      <c r="R85" s="146"/>
      <c r="S85" s="146"/>
      <c r="T85" s="146"/>
      <c r="U85" s="146"/>
      <c r="V85" s="149"/>
      <c r="W85" s="142"/>
      <c r="X85" s="143"/>
      <c r="Y85" s="143"/>
      <c r="Z85" s="143"/>
      <c r="AA85" s="144"/>
      <c r="AB85" s="143"/>
      <c r="AC85" s="143"/>
      <c r="AD85" s="143"/>
      <c r="AE85" s="143"/>
      <c r="AF85" s="143"/>
      <c r="AG85" s="143"/>
      <c r="AH85" s="143"/>
      <c r="AI85" s="143"/>
      <c r="AJ85" s="150"/>
      <c r="AK85" s="143"/>
      <c r="AL85" s="143"/>
      <c r="AM85" s="143"/>
      <c r="AN85" s="143"/>
      <c r="AO85" s="143"/>
      <c r="AP85" s="143"/>
      <c r="AQ85" s="143"/>
      <c r="AR85" s="143"/>
      <c r="AS85" s="143"/>
      <c r="AT85" s="143"/>
      <c r="AU85" s="144"/>
      <c r="AV85" s="143"/>
      <c r="AW85" s="143"/>
      <c r="AX85" s="143"/>
      <c r="AY85" s="143"/>
      <c r="AZ85" s="143"/>
      <c r="BA85" s="143"/>
      <c r="BB85" s="143"/>
      <c r="BC85" s="143"/>
      <c r="BD85" s="150"/>
      <c r="BE85" s="143"/>
      <c r="BF85" s="95"/>
      <c r="BG85" s="95"/>
      <c r="BH85" s="95"/>
      <c r="BI85" s="95"/>
      <c r="BJ85" s="95"/>
      <c r="BK85" s="95"/>
      <c r="BL85" s="95"/>
      <c r="BM85" s="95"/>
      <c r="BN85" s="95"/>
      <c r="BO85" s="117"/>
      <c r="BP85" s="95"/>
      <c r="BQ85" s="95"/>
      <c r="BR85" s="95"/>
      <c r="BS85" s="95"/>
      <c r="BT85" s="95"/>
      <c r="BU85" s="95"/>
      <c r="BV85" s="95"/>
      <c r="BW85" s="95"/>
      <c r="BX85" s="95"/>
      <c r="BY85" s="95"/>
      <c r="BZ85" s="82" t="str">
        <f t="shared" si="12"/>
        <v/>
      </c>
      <c r="CA85" s="82" t="str">
        <f t="shared" si="13"/>
        <v/>
      </c>
      <c r="CB85" s="82" t="str">
        <f t="shared" si="14"/>
        <v/>
      </c>
      <c r="CC85" s="82" t="str">
        <f t="shared" si="15"/>
        <v/>
      </c>
      <c r="CD85" s="82" t="str">
        <f t="shared" si="16"/>
        <v/>
      </c>
      <c r="CE85" s="82" t="str">
        <f t="shared" si="17"/>
        <v/>
      </c>
      <c r="CF85" s="82" t="str">
        <f t="shared" si="18"/>
        <v/>
      </c>
      <c r="CG85" s="83" t="str">
        <f t="shared" si="19"/>
        <v/>
      </c>
      <c r="CJ85" s="85" t="str">
        <f>'Cat 1'!CJ85</f>
        <v>Y</v>
      </c>
      <c r="CK85" s="85" t="str">
        <f t="shared" si="20"/>
        <v>Y</v>
      </c>
      <c r="CL85" s="85" t="str">
        <f t="shared" si="21"/>
        <v>N</v>
      </c>
      <c r="CM85" s="84" t="str">
        <f t="shared" si="22"/>
        <v/>
      </c>
    </row>
    <row r="86" spans="1:91" hidden="1" x14ac:dyDescent="0.25">
      <c r="A86" s="104" t="str">
        <f>IF(COUNTA('Cat 1'!C86:BY86)&gt;0,"Hide empty rows"," ")</f>
        <v xml:space="preserve"> </v>
      </c>
      <c r="B86" s="82">
        <f t="shared" si="23"/>
        <v>85</v>
      </c>
      <c r="C86" s="141" t="str">
        <f>IF('Cat 1'!C86="","",'Cat 1'!C86)</f>
        <v/>
      </c>
      <c r="D86" s="108" t="str">
        <f>IF('Cat 1'!D86="","",'Cat 1'!D86)</f>
        <v/>
      </c>
      <c r="E86" s="109" t="str">
        <f>IF('Cat 1'!E86="","",'Cat 1'!E86)</f>
        <v/>
      </c>
      <c r="F86" s="108" t="str">
        <f>IF('Cat 1'!F86="","",'Cat 1'!F86)</f>
        <v/>
      </c>
      <c r="G86" s="103"/>
      <c r="H86" s="145"/>
      <c r="I86" s="146"/>
      <c r="J86" s="146"/>
      <c r="K86" s="146"/>
      <c r="L86" s="146"/>
      <c r="M86" s="146"/>
      <c r="N86" s="146"/>
      <c r="O86" s="146"/>
      <c r="P86" s="146"/>
      <c r="Q86" s="147"/>
      <c r="R86" s="146"/>
      <c r="S86" s="146"/>
      <c r="T86" s="146"/>
      <c r="U86" s="146"/>
      <c r="V86" s="149"/>
      <c r="W86" s="142"/>
      <c r="X86" s="143"/>
      <c r="Y86" s="143"/>
      <c r="Z86" s="143"/>
      <c r="AA86" s="144"/>
      <c r="AB86" s="143"/>
      <c r="AC86" s="143"/>
      <c r="AD86" s="143"/>
      <c r="AE86" s="143"/>
      <c r="AF86" s="143"/>
      <c r="AG86" s="143"/>
      <c r="AH86" s="143"/>
      <c r="AI86" s="143"/>
      <c r="AJ86" s="150"/>
      <c r="AK86" s="143"/>
      <c r="AL86" s="143"/>
      <c r="AM86" s="143"/>
      <c r="AN86" s="143"/>
      <c r="AO86" s="143"/>
      <c r="AP86" s="143"/>
      <c r="AQ86" s="143"/>
      <c r="AR86" s="143"/>
      <c r="AS86" s="143"/>
      <c r="AT86" s="143"/>
      <c r="AU86" s="144"/>
      <c r="AV86" s="143"/>
      <c r="AW86" s="143"/>
      <c r="AX86" s="143"/>
      <c r="AY86" s="143"/>
      <c r="AZ86" s="143"/>
      <c r="BA86" s="143"/>
      <c r="BB86" s="143"/>
      <c r="BC86" s="143"/>
      <c r="BD86" s="150"/>
      <c r="BE86" s="143"/>
      <c r="BF86" s="95"/>
      <c r="BG86" s="95"/>
      <c r="BH86" s="95"/>
      <c r="BI86" s="95"/>
      <c r="BJ86" s="95"/>
      <c r="BK86" s="95"/>
      <c r="BL86" s="95"/>
      <c r="BM86" s="95"/>
      <c r="BN86" s="95"/>
      <c r="BO86" s="117"/>
      <c r="BP86" s="95"/>
      <c r="BQ86" s="95"/>
      <c r="BR86" s="95"/>
      <c r="BS86" s="95"/>
      <c r="BT86" s="95"/>
      <c r="BU86" s="95"/>
      <c r="BV86" s="95"/>
      <c r="BW86" s="95"/>
      <c r="BX86" s="95"/>
      <c r="BY86" s="95"/>
      <c r="BZ86" s="82" t="str">
        <f t="shared" si="12"/>
        <v/>
      </c>
      <c r="CA86" s="82" t="str">
        <f t="shared" si="13"/>
        <v/>
      </c>
      <c r="CB86" s="82" t="str">
        <f t="shared" si="14"/>
        <v/>
      </c>
      <c r="CC86" s="82" t="str">
        <f t="shared" si="15"/>
        <v/>
      </c>
      <c r="CD86" s="82" t="str">
        <f t="shared" si="16"/>
        <v/>
      </c>
      <c r="CE86" s="82" t="str">
        <f t="shared" si="17"/>
        <v/>
      </c>
      <c r="CF86" s="82" t="str">
        <f t="shared" si="18"/>
        <v/>
      </c>
      <c r="CG86" s="83" t="str">
        <f t="shared" si="19"/>
        <v/>
      </c>
      <c r="CJ86" s="85" t="str">
        <f>'Cat 1'!CJ86</f>
        <v>Y</v>
      </c>
      <c r="CK86" s="85" t="str">
        <f t="shared" si="20"/>
        <v>Y</v>
      </c>
      <c r="CL86" s="85" t="str">
        <f t="shared" si="21"/>
        <v>N</v>
      </c>
      <c r="CM86" s="84" t="str">
        <f t="shared" si="22"/>
        <v/>
      </c>
    </row>
    <row r="87" spans="1:91" hidden="1" x14ac:dyDescent="0.25">
      <c r="A87" s="104" t="str">
        <f>IF(COUNTA('Cat 1'!C87:BY87)&gt;0,"Hide empty rows"," ")</f>
        <v xml:space="preserve"> </v>
      </c>
      <c r="B87" s="82">
        <f t="shared" si="23"/>
        <v>86</v>
      </c>
      <c r="C87" s="141" t="str">
        <f>IF('Cat 1'!C87="","",'Cat 1'!C87)</f>
        <v/>
      </c>
      <c r="D87" s="108" t="str">
        <f>IF('Cat 1'!D87="","",'Cat 1'!D87)</f>
        <v/>
      </c>
      <c r="E87" s="109" t="str">
        <f>IF('Cat 1'!E87="","",'Cat 1'!E87)</f>
        <v/>
      </c>
      <c r="F87" s="108" t="str">
        <f>IF('Cat 1'!F87="","",'Cat 1'!F87)</f>
        <v/>
      </c>
      <c r="G87" s="103"/>
      <c r="H87" s="145"/>
      <c r="I87" s="146"/>
      <c r="J87" s="146"/>
      <c r="K87" s="146"/>
      <c r="L87" s="146"/>
      <c r="M87" s="146"/>
      <c r="N87" s="146"/>
      <c r="O87" s="146"/>
      <c r="P87" s="146"/>
      <c r="Q87" s="147"/>
      <c r="R87" s="146"/>
      <c r="S87" s="146"/>
      <c r="T87" s="146"/>
      <c r="U87" s="146"/>
      <c r="V87" s="149"/>
      <c r="W87" s="142"/>
      <c r="X87" s="143"/>
      <c r="Y87" s="143"/>
      <c r="Z87" s="143"/>
      <c r="AA87" s="144"/>
      <c r="AB87" s="143"/>
      <c r="AC87" s="143"/>
      <c r="AD87" s="143"/>
      <c r="AE87" s="143"/>
      <c r="AF87" s="143"/>
      <c r="AG87" s="143"/>
      <c r="AH87" s="143"/>
      <c r="AI87" s="143"/>
      <c r="AJ87" s="150"/>
      <c r="AK87" s="143"/>
      <c r="AL87" s="143"/>
      <c r="AM87" s="143"/>
      <c r="AN87" s="143"/>
      <c r="AO87" s="143"/>
      <c r="AP87" s="143"/>
      <c r="AQ87" s="143"/>
      <c r="AR87" s="143"/>
      <c r="AS87" s="143"/>
      <c r="AT87" s="143"/>
      <c r="AU87" s="144"/>
      <c r="AV87" s="143"/>
      <c r="AW87" s="143"/>
      <c r="AX87" s="143"/>
      <c r="AY87" s="143"/>
      <c r="AZ87" s="143"/>
      <c r="BA87" s="143"/>
      <c r="BB87" s="143"/>
      <c r="BC87" s="143"/>
      <c r="BD87" s="150"/>
      <c r="BE87" s="143"/>
      <c r="BF87" s="95"/>
      <c r="BG87" s="95"/>
      <c r="BH87" s="95"/>
      <c r="BI87" s="95"/>
      <c r="BJ87" s="95"/>
      <c r="BK87" s="95"/>
      <c r="BL87" s="95"/>
      <c r="BM87" s="95"/>
      <c r="BN87" s="95"/>
      <c r="BO87" s="117"/>
      <c r="BP87" s="95"/>
      <c r="BQ87" s="95"/>
      <c r="BR87" s="95"/>
      <c r="BS87" s="95"/>
      <c r="BT87" s="95"/>
      <c r="BU87" s="95"/>
      <c r="BV87" s="95"/>
      <c r="BW87" s="95"/>
      <c r="BX87" s="95"/>
      <c r="BY87" s="95"/>
      <c r="BZ87" s="82" t="str">
        <f t="shared" si="12"/>
        <v/>
      </c>
      <c r="CA87" s="82" t="str">
        <f t="shared" si="13"/>
        <v/>
      </c>
      <c r="CB87" s="82" t="str">
        <f t="shared" si="14"/>
        <v/>
      </c>
      <c r="CC87" s="82" t="str">
        <f t="shared" si="15"/>
        <v/>
      </c>
      <c r="CD87" s="82" t="str">
        <f t="shared" si="16"/>
        <v/>
      </c>
      <c r="CE87" s="82" t="str">
        <f t="shared" si="17"/>
        <v/>
      </c>
      <c r="CF87" s="82" t="str">
        <f t="shared" si="18"/>
        <v/>
      </c>
      <c r="CG87" s="83" t="str">
        <f t="shared" si="19"/>
        <v/>
      </c>
      <c r="CJ87" s="85" t="str">
        <f>'Cat 1'!CJ87</f>
        <v>Y</v>
      </c>
      <c r="CK87" s="85" t="str">
        <f t="shared" si="20"/>
        <v>Y</v>
      </c>
      <c r="CL87" s="85" t="str">
        <f t="shared" si="21"/>
        <v>N</v>
      </c>
      <c r="CM87" s="84" t="str">
        <f t="shared" si="22"/>
        <v/>
      </c>
    </row>
    <row r="88" spans="1:91" hidden="1" x14ac:dyDescent="0.25">
      <c r="A88" s="104" t="str">
        <f>IF(COUNTA('Cat 1'!C88:BY88)&gt;0,"Hide empty rows"," ")</f>
        <v xml:space="preserve"> </v>
      </c>
      <c r="B88" s="82">
        <f t="shared" si="23"/>
        <v>87</v>
      </c>
      <c r="C88" s="141" t="str">
        <f>IF('Cat 1'!C88="","",'Cat 1'!C88)</f>
        <v/>
      </c>
      <c r="D88" s="108" t="str">
        <f>IF('Cat 1'!D88="","",'Cat 1'!D88)</f>
        <v/>
      </c>
      <c r="E88" s="109" t="str">
        <f>IF('Cat 1'!E88="","",'Cat 1'!E88)</f>
        <v/>
      </c>
      <c r="F88" s="108" t="str">
        <f>IF('Cat 1'!F88="","",'Cat 1'!F88)</f>
        <v/>
      </c>
      <c r="G88" s="103"/>
      <c r="H88" s="145"/>
      <c r="I88" s="146"/>
      <c r="J88" s="146"/>
      <c r="K88" s="146"/>
      <c r="L88" s="146"/>
      <c r="M88" s="146"/>
      <c r="N88" s="146"/>
      <c r="O88" s="146"/>
      <c r="P88" s="146"/>
      <c r="Q88" s="147"/>
      <c r="R88" s="146"/>
      <c r="S88" s="146"/>
      <c r="T88" s="146"/>
      <c r="U88" s="146"/>
      <c r="V88" s="149"/>
      <c r="W88" s="142"/>
      <c r="X88" s="143"/>
      <c r="Y88" s="143"/>
      <c r="Z88" s="143"/>
      <c r="AA88" s="144"/>
      <c r="AB88" s="143"/>
      <c r="AC88" s="143"/>
      <c r="AD88" s="143"/>
      <c r="AE88" s="143"/>
      <c r="AF88" s="143"/>
      <c r="AG88" s="143"/>
      <c r="AH88" s="143"/>
      <c r="AI88" s="143"/>
      <c r="AJ88" s="150"/>
      <c r="AK88" s="143"/>
      <c r="AL88" s="143"/>
      <c r="AM88" s="143"/>
      <c r="AN88" s="143"/>
      <c r="AO88" s="143"/>
      <c r="AP88" s="143"/>
      <c r="AQ88" s="143"/>
      <c r="AR88" s="143"/>
      <c r="AS88" s="143"/>
      <c r="AT88" s="143"/>
      <c r="AU88" s="144"/>
      <c r="AV88" s="143"/>
      <c r="AW88" s="143"/>
      <c r="AX88" s="143"/>
      <c r="AY88" s="143"/>
      <c r="AZ88" s="143"/>
      <c r="BA88" s="143"/>
      <c r="BB88" s="143"/>
      <c r="BC88" s="143"/>
      <c r="BD88" s="150"/>
      <c r="BE88" s="143"/>
      <c r="BF88" s="95"/>
      <c r="BG88" s="95"/>
      <c r="BH88" s="95"/>
      <c r="BI88" s="95"/>
      <c r="BJ88" s="95"/>
      <c r="BK88" s="95"/>
      <c r="BL88" s="95"/>
      <c r="BM88" s="95"/>
      <c r="BN88" s="95"/>
      <c r="BO88" s="117"/>
      <c r="BP88" s="95"/>
      <c r="BQ88" s="95"/>
      <c r="BR88" s="95"/>
      <c r="BS88" s="95"/>
      <c r="BT88" s="95"/>
      <c r="BU88" s="95"/>
      <c r="BV88" s="95"/>
      <c r="BW88" s="95"/>
      <c r="BX88" s="95"/>
      <c r="BY88" s="95"/>
      <c r="BZ88" s="82" t="str">
        <f t="shared" si="12"/>
        <v/>
      </c>
      <c r="CA88" s="82" t="str">
        <f t="shared" si="13"/>
        <v/>
      </c>
      <c r="CB88" s="82" t="str">
        <f t="shared" si="14"/>
        <v/>
      </c>
      <c r="CC88" s="82" t="str">
        <f t="shared" si="15"/>
        <v/>
      </c>
      <c r="CD88" s="82" t="str">
        <f t="shared" si="16"/>
        <v/>
      </c>
      <c r="CE88" s="82" t="str">
        <f t="shared" si="17"/>
        <v/>
      </c>
      <c r="CF88" s="82" t="str">
        <f t="shared" si="18"/>
        <v/>
      </c>
      <c r="CG88" s="83" t="str">
        <f t="shared" si="19"/>
        <v/>
      </c>
      <c r="CJ88" s="85" t="str">
        <f>'Cat 1'!CJ88</f>
        <v>Y</v>
      </c>
      <c r="CK88" s="85" t="str">
        <f t="shared" si="20"/>
        <v>Y</v>
      </c>
      <c r="CL88" s="85" t="str">
        <f t="shared" si="21"/>
        <v>N</v>
      </c>
      <c r="CM88" s="84" t="str">
        <f t="shared" si="22"/>
        <v/>
      </c>
    </row>
    <row r="89" spans="1:91" hidden="1" x14ac:dyDescent="0.25">
      <c r="A89" s="104" t="str">
        <f>IF(COUNTA('Cat 1'!C89:BY89)&gt;0,"Hide empty rows"," ")</f>
        <v xml:space="preserve"> </v>
      </c>
      <c r="B89" s="82">
        <f t="shared" si="23"/>
        <v>88</v>
      </c>
      <c r="C89" s="141" t="str">
        <f>IF('Cat 1'!C89="","",'Cat 1'!C89)</f>
        <v/>
      </c>
      <c r="D89" s="108" t="str">
        <f>IF('Cat 1'!D89="","",'Cat 1'!D89)</f>
        <v/>
      </c>
      <c r="E89" s="109" t="str">
        <f>IF('Cat 1'!E89="","",'Cat 1'!E89)</f>
        <v/>
      </c>
      <c r="F89" s="108" t="str">
        <f>IF('Cat 1'!F89="","",'Cat 1'!F89)</f>
        <v/>
      </c>
      <c r="G89" s="103"/>
      <c r="H89" s="145"/>
      <c r="I89" s="146"/>
      <c r="J89" s="146"/>
      <c r="K89" s="146"/>
      <c r="L89" s="146"/>
      <c r="M89" s="146"/>
      <c r="N89" s="146"/>
      <c r="O89" s="146"/>
      <c r="P89" s="146"/>
      <c r="Q89" s="147"/>
      <c r="R89" s="146"/>
      <c r="S89" s="146"/>
      <c r="T89" s="146"/>
      <c r="U89" s="146"/>
      <c r="V89" s="149"/>
      <c r="W89" s="142"/>
      <c r="X89" s="143"/>
      <c r="Y89" s="143"/>
      <c r="Z89" s="143"/>
      <c r="AA89" s="144"/>
      <c r="AB89" s="143"/>
      <c r="AC89" s="143"/>
      <c r="AD89" s="143"/>
      <c r="AE89" s="143"/>
      <c r="AF89" s="143"/>
      <c r="AG89" s="143"/>
      <c r="AH89" s="143"/>
      <c r="AI89" s="143"/>
      <c r="AJ89" s="150"/>
      <c r="AK89" s="143"/>
      <c r="AL89" s="143"/>
      <c r="AM89" s="143"/>
      <c r="AN89" s="143"/>
      <c r="AO89" s="143"/>
      <c r="AP89" s="143"/>
      <c r="AQ89" s="143"/>
      <c r="AR89" s="143"/>
      <c r="AS89" s="143"/>
      <c r="AT89" s="143"/>
      <c r="AU89" s="144"/>
      <c r="AV89" s="143"/>
      <c r="AW89" s="143"/>
      <c r="AX89" s="143"/>
      <c r="AY89" s="143"/>
      <c r="AZ89" s="143"/>
      <c r="BA89" s="143"/>
      <c r="BB89" s="143"/>
      <c r="BC89" s="143"/>
      <c r="BD89" s="150"/>
      <c r="BE89" s="143"/>
      <c r="BF89" s="95"/>
      <c r="BG89" s="95"/>
      <c r="BH89" s="95"/>
      <c r="BI89" s="95"/>
      <c r="BJ89" s="95"/>
      <c r="BK89" s="95"/>
      <c r="BL89" s="95"/>
      <c r="BM89" s="95"/>
      <c r="BN89" s="95"/>
      <c r="BO89" s="117"/>
      <c r="BP89" s="95"/>
      <c r="BQ89" s="95"/>
      <c r="BR89" s="95"/>
      <c r="BS89" s="95"/>
      <c r="BT89" s="95"/>
      <c r="BU89" s="95"/>
      <c r="BV89" s="95"/>
      <c r="BW89" s="95"/>
      <c r="BX89" s="95"/>
      <c r="BY89" s="95"/>
      <c r="BZ89" s="82" t="str">
        <f t="shared" si="12"/>
        <v/>
      </c>
      <c r="CA89" s="82" t="str">
        <f t="shared" si="13"/>
        <v/>
      </c>
      <c r="CB89" s="82" t="str">
        <f t="shared" si="14"/>
        <v/>
      </c>
      <c r="CC89" s="82" t="str">
        <f t="shared" si="15"/>
        <v/>
      </c>
      <c r="CD89" s="82" t="str">
        <f t="shared" si="16"/>
        <v/>
      </c>
      <c r="CE89" s="82" t="str">
        <f t="shared" si="17"/>
        <v/>
      </c>
      <c r="CF89" s="82" t="str">
        <f t="shared" si="18"/>
        <v/>
      </c>
      <c r="CG89" s="83" t="str">
        <f t="shared" si="19"/>
        <v/>
      </c>
      <c r="CJ89" s="85" t="str">
        <f>'Cat 1'!CJ89</f>
        <v>Y</v>
      </c>
      <c r="CK89" s="85" t="str">
        <f t="shared" si="20"/>
        <v>Y</v>
      </c>
      <c r="CL89" s="85" t="str">
        <f t="shared" si="21"/>
        <v>N</v>
      </c>
      <c r="CM89" s="84" t="str">
        <f t="shared" si="22"/>
        <v/>
      </c>
    </row>
    <row r="90" spans="1:91" hidden="1" x14ac:dyDescent="0.25">
      <c r="A90" s="104" t="str">
        <f>IF(COUNTA('Cat 1'!C90:BY90)&gt;0,"Hide empty rows"," ")</f>
        <v xml:space="preserve"> </v>
      </c>
      <c r="B90" s="82">
        <f t="shared" si="23"/>
        <v>89</v>
      </c>
      <c r="C90" s="141" t="str">
        <f>IF('Cat 1'!C90="","",'Cat 1'!C90)</f>
        <v/>
      </c>
      <c r="D90" s="108" t="str">
        <f>IF('Cat 1'!D90="","",'Cat 1'!D90)</f>
        <v/>
      </c>
      <c r="E90" s="109" t="str">
        <f>IF('Cat 1'!E90="","",'Cat 1'!E90)</f>
        <v/>
      </c>
      <c r="F90" s="108" t="str">
        <f>IF('Cat 1'!F90="","",'Cat 1'!F90)</f>
        <v/>
      </c>
      <c r="G90" s="103"/>
      <c r="H90" s="145"/>
      <c r="I90" s="146"/>
      <c r="J90" s="146"/>
      <c r="K90" s="146"/>
      <c r="L90" s="146"/>
      <c r="M90" s="146"/>
      <c r="N90" s="146"/>
      <c r="O90" s="146"/>
      <c r="P90" s="146"/>
      <c r="Q90" s="147"/>
      <c r="R90" s="146"/>
      <c r="S90" s="146"/>
      <c r="T90" s="146"/>
      <c r="U90" s="146"/>
      <c r="V90" s="149"/>
      <c r="W90" s="142"/>
      <c r="X90" s="143"/>
      <c r="Y90" s="143"/>
      <c r="Z90" s="143"/>
      <c r="AA90" s="144"/>
      <c r="AB90" s="143"/>
      <c r="AC90" s="143"/>
      <c r="AD90" s="143"/>
      <c r="AE90" s="143"/>
      <c r="AF90" s="143"/>
      <c r="AG90" s="143"/>
      <c r="AH90" s="143"/>
      <c r="AI90" s="143"/>
      <c r="AJ90" s="150"/>
      <c r="AK90" s="143"/>
      <c r="AL90" s="143"/>
      <c r="AM90" s="143"/>
      <c r="AN90" s="143"/>
      <c r="AO90" s="143"/>
      <c r="AP90" s="143"/>
      <c r="AQ90" s="143"/>
      <c r="AR90" s="143"/>
      <c r="AS90" s="143"/>
      <c r="AT90" s="143"/>
      <c r="AU90" s="144"/>
      <c r="AV90" s="143"/>
      <c r="AW90" s="143"/>
      <c r="AX90" s="143"/>
      <c r="AY90" s="143"/>
      <c r="AZ90" s="143"/>
      <c r="BA90" s="143"/>
      <c r="BB90" s="143"/>
      <c r="BC90" s="143"/>
      <c r="BD90" s="150"/>
      <c r="BE90" s="143"/>
      <c r="BF90" s="95"/>
      <c r="BG90" s="95"/>
      <c r="BH90" s="95"/>
      <c r="BI90" s="95"/>
      <c r="BJ90" s="95"/>
      <c r="BK90" s="95"/>
      <c r="BL90" s="95"/>
      <c r="BM90" s="95"/>
      <c r="BN90" s="95"/>
      <c r="BO90" s="117"/>
      <c r="BP90" s="95"/>
      <c r="BQ90" s="95"/>
      <c r="BR90" s="95"/>
      <c r="BS90" s="95"/>
      <c r="BT90" s="95"/>
      <c r="BU90" s="95"/>
      <c r="BV90" s="95"/>
      <c r="BW90" s="95"/>
      <c r="BX90" s="95"/>
      <c r="BY90" s="95"/>
      <c r="BZ90" s="82" t="str">
        <f t="shared" si="12"/>
        <v/>
      </c>
      <c r="CA90" s="82" t="str">
        <f t="shared" si="13"/>
        <v/>
      </c>
      <c r="CB90" s="82" t="str">
        <f t="shared" si="14"/>
        <v/>
      </c>
      <c r="CC90" s="82" t="str">
        <f t="shared" si="15"/>
        <v/>
      </c>
      <c r="CD90" s="82" t="str">
        <f t="shared" si="16"/>
        <v/>
      </c>
      <c r="CE90" s="82" t="str">
        <f t="shared" si="17"/>
        <v/>
      </c>
      <c r="CF90" s="82" t="str">
        <f t="shared" si="18"/>
        <v/>
      </c>
      <c r="CG90" s="83" t="str">
        <f t="shared" si="19"/>
        <v/>
      </c>
      <c r="CJ90" s="85" t="str">
        <f>'Cat 1'!CJ90</f>
        <v>Y</v>
      </c>
      <c r="CK90" s="85" t="str">
        <f t="shared" si="20"/>
        <v>Y</v>
      </c>
      <c r="CL90" s="85" t="str">
        <f t="shared" si="21"/>
        <v>N</v>
      </c>
      <c r="CM90" s="84" t="str">
        <f t="shared" si="22"/>
        <v/>
      </c>
    </row>
    <row r="91" spans="1:91" hidden="1" x14ac:dyDescent="0.25">
      <c r="A91" s="104" t="str">
        <f>IF(COUNTA('Cat 1'!C91:BY91)&gt;0,"Hide empty rows"," ")</f>
        <v xml:space="preserve"> </v>
      </c>
      <c r="B91" s="82">
        <f t="shared" si="23"/>
        <v>90</v>
      </c>
      <c r="C91" s="141" t="str">
        <f>IF('Cat 1'!C91="","",'Cat 1'!C91)</f>
        <v/>
      </c>
      <c r="D91" s="108" t="str">
        <f>IF('Cat 1'!D91="","",'Cat 1'!D91)</f>
        <v/>
      </c>
      <c r="E91" s="109" t="str">
        <f>IF('Cat 1'!E91="","",'Cat 1'!E91)</f>
        <v/>
      </c>
      <c r="F91" s="108" t="str">
        <f>IF('Cat 1'!F91="","",'Cat 1'!F91)</f>
        <v/>
      </c>
      <c r="G91" s="103"/>
      <c r="H91" s="145"/>
      <c r="I91" s="146"/>
      <c r="J91" s="146"/>
      <c r="K91" s="146"/>
      <c r="L91" s="146"/>
      <c r="M91" s="146"/>
      <c r="N91" s="146"/>
      <c r="O91" s="146"/>
      <c r="P91" s="146"/>
      <c r="Q91" s="147"/>
      <c r="R91" s="146"/>
      <c r="S91" s="146"/>
      <c r="T91" s="146"/>
      <c r="U91" s="146"/>
      <c r="V91" s="149"/>
      <c r="W91" s="142"/>
      <c r="X91" s="143"/>
      <c r="Y91" s="143"/>
      <c r="Z91" s="143"/>
      <c r="AA91" s="144"/>
      <c r="AB91" s="143"/>
      <c r="AC91" s="143"/>
      <c r="AD91" s="143"/>
      <c r="AE91" s="143"/>
      <c r="AF91" s="143"/>
      <c r="AG91" s="143"/>
      <c r="AH91" s="143"/>
      <c r="AI91" s="143"/>
      <c r="AJ91" s="150"/>
      <c r="AK91" s="143"/>
      <c r="AL91" s="143"/>
      <c r="AM91" s="143"/>
      <c r="AN91" s="143"/>
      <c r="AO91" s="143"/>
      <c r="AP91" s="143"/>
      <c r="AQ91" s="143"/>
      <c r="AR91" s="143"/>
      <c r="AS91" s="143"/>
      <c r="AT91" s="143"/>
      <c r="AU91" s="144"/>
      <c r="AV91" s="143"/>
      <c r="AW91" s="143"/>
      <c r="AX91" s="143"/>
      <c r="AY91" s="143"/>
      <c r="AZ91" s="143"/>
      <c r="BA91" s="143"/>
      <c r="BB91" s="143"/>
      <c r="BC91" s="143"/>
      <c r="BD91" s="150"/>
      <c r="BE91" s="143"/>
      <c r="BF91" s="95"/>
      <c r="BG91" s="95"/>
      <c r="BH91" s="95"/>
      <c r="BI91" s="95"/>
      <c r="BJ91" s="95"/>
      <c r="BK91" s="95"/>
      <c r="BL91" s="95"/>
      <c r="BM91" s="95"/>
      <c r="BN91" s="95"/>
      <c r="BO91" s="117"/>
      <c r="BP91" s="95"/>
      <c r="BQ91" s="95"/>
      <c r="BR91" s="95"/>
      <c r="BS91" s="95"/>
      <c r="BT91" s="95"/>
      <c r="BU91" s="95"/>
      <c r="BV91" s="95"/>
      <c r="BW91" s="95"/>
      <c r="BX91" s="95"/>
      <c r="BY91" s="95"/>
      <c r="BZ91" s="82" t="str">
        <f t="shared" si="12"/>
        <v/>
      </c>
      <c r="CA91" s="82" t="str">
        <f t="shared" si="13"/>
        <v/>
      </c>
      <c r="CB91" s="82" t="str">
        <f t="shared" si="14"/>
        <v/>
      </c>
      <c r="CC91" s="82" t="str">
        <f t="shared" si="15"/>
        <v/>
      </c>
      <c r="CD91" s="82" t="str">
        <f t="shared" si="16"/>
        <v/>
      </c>
      <c r="CE91" s="82" t="str">
        <f t="shared" si="17"/>
        <v/>
      </c>
      <c r="CF91" s="82" t="str">
        <f t="shared" si="18"/>
        <v/>
      </c>
      <c r="CG91" s="83" t="str">
        <f t="shared" si="19"/>
        <v/>
      </c>
      <c r="CJ91" s="85" t="str">
        <f>'Cat 1'!CJ91</f>
        <v>Y</v>
      </c>
      <c r="CK91" s="85" t="str">
        <f t="shared" si="20"/>
        <v>Y</v>
      </c>
      <c r="CL91" s="85" t="str">
        <f t="shared" si="21"/>
        <v>N</v>
      </c>
      <c r="CM91" s="84" t="str">
        <f t="shared" si="22"/>
        <v/>
      </c>
    </row>
    <row r="92" spans="1:91" hidden="1" x14ac:dyDescent="0.25">
      <c r="A92" s="104" t="str">
        <f>IF(COUNTA('Cat 1'!C92:BY92)&gt;0,"Hide empty rows"," ")</f>
        <v xml:space="preserve"> </v>
      </c>
      <c r="B92" s="82">
        <f t="shared" si="23"/>
        <v>91</v>
      </c>
      <c r="C92" s="141" t="str">
        <f>IF('Cat 1'!C92="","",'Cat 1'!C92)</f>
        <v/>
      </c>
      <c r="D92" s="108" t="str">
        <f>IF('Cat 1'!D92="","",'Cat 1'!D92)</f>
        <v/>
      </c>
      <c r="E92" s="109" t="str">
        <f>IF('Cat 1'!E92="","",'Cat 1'!E92)</f>
        <v/>
      </c>
      <c r="F92" s="108" t="str">
        <f>IF('Cat 1'!F92="","",'Cat 1'!F92)</f>
        <v/>
      </c>
      <c r="G92" s="103"/>
      <c r="H92" s="145"/>
      <c r="I92" s="146"/>
      <c r="J92" s="146"/>
      <c r="K92" s="146"/>
      <c r="L92" s="146"/>
      <c r="M92" s="146"/>
      <c r="N92" s="146"/>
      <c r="O92" s="146"/>
      <c r="P92" s="146"/>
      <c r="Q92" s="147"/>
      <c r="R92" s="146"/>
      <c r="S92" s="146"/>
      <c r="T92" s="146"/>
      <c r="U92" s="146"/>
      <c r="V92" s="149"/>
      <c r="W92" s="142"/>
      <c r="X92" s="143"/>
      <c r="Y92" s="143"/>
      <c r="Z92" s="143"/>
      <c r="AA92" s="144"/>
      <c r="AB92" s="143"/>
      <c r="AC92" s="143"/>
      <c r="AD92" s="143"/>
      <c r="AE92" s="143"/>
      <c r="AF92" s="143"/>
      <c r="AG92" s="143"/>
      <c r="AH92" s="143"/>
      <c r="AI92" s="143"/>
      <c r="AJ92" s="150"/>
      <c r="AK92" s="143"/>
      <c r="AL92" s="143"/>
      <c r="AM92" s="143"/>
      <c r="AN92" s="143"/>
      <c r="AO92" s="143"/>
      <c r="AP92" s="143"/>
      <c r="AQ92" s="143"/>
      <c r="AR92" s="143"/>
      <c r="AS92" s="143"/>
      <c r="AT92" s="143"/>
      <c r="AU92" s="144"/>
      <c r="AV92" s="143"/>
      <c r="AW92" s="143"/>
      <c r="AX92" s="143"/>
      <c r="AY92" s="143"/>
      <c r="AZ92" s="143"/>
      <c r="BA92" s="143"/>
      <c r="BB92" s="143"/>
      <c r="BC92" s="143"/>
      <c r="BD92" s="150"/>
      <c r="BE92" s="143"/>
      <c r="BF92" s="95"/>
      <c r="BG92" s="95"/>
      <c r="BH92" s="95"/>
      <c r="BI92" s="95"/>
      <c r="BJ92" s="95"/>
      <c r="BK92" s="95"/>
      <c r="BL92" s="95"/>
      <c r="BM92" s="95"/>
      <c r="BN92" s="95"/>
      <c r="BO92" s="117"/>
      <c r="BP92" s="95"/>
      <c r="BQ92" s="95"/>
      <c r="BR92" s="95"/>
      <c r="BS92" s="95"/>
      <c r="BT92" s="95"/>
      <c r="BU92" s="95"/>
      <c r="BV92" s="95"/>
      <c r="BW92" s="95"/>
      <c r="BX92" s="95"/>
      <c r="BY92" s="95"/>
      <c r="BZ92" s="82" t="str">
        <f t="shared" si="12"/>
        <v/>
      </c>
      <c r="CA92" s="82" t="str">
        <f t="shared" si="13"/>
        <v/>
      </c>
      <c r="CB92" s="82" t="str">
        <f t="shared" si="14"/>
        <v/>
      </c>
      <c r="CC92" s="82" t="str">
        <f t="shared" si="15"/>
        <v/>
      </c>
      <c r="CD92" s="82" t="str">
        <f t="shared" si="16"/>
        <v/>
      </c>
      <c r="CE92" s="82" t="str">
        <f t="shared" si="17"/>
        <v/>
      </c>
      <c r="CF92" s="82" t="str">
        <f t="shared" si="18"/>
        <v/>
      </c>
      <c r="CG92" s="83" t="str">
        <f t="shared" si="19"/>
        <v/>
      </c>
      <c r="CJ92" s="85" t="str">
        <f>'Cat 1'!CJ92</f>
        <v>Y</v>
      </c>
      <c r="CK92" s="85" t="str">
        <f t="shared" si="20"/>
        <v>Y</v>
      </c>
      <c r="CL92" s="85" t="str">
        <f t="shared" si="21"/>
        <v>N</v>
      </c>
      <c r="CM92" s="84" t="str">
        <f t="shared" si="22"/>
        <v/>
      </c>
    </row>
    <row r="93" spans="1:91" hidden="1" x14ac:dyDescent="0.25">
      <c r="A93" s="104" t="str">
        <f>IF(COUNTA('Cat 1'!C93:BY93)&gt;0,"Hide empty rows"," ")</f>
        <v xml:space="preserve"> </v>
      </c>
      <c r="B93" s="82">
        <f t="shared" si="23"/>
        <v>92</v>
      </c>
      <c r="C93" s="141" t="str">
        <f>IF('Cat 1'!C93="","",'Cat 1'!C93)</f>
        <v/>
      </c>
      <c r="D93" s="108" t="str">
        <f>IF('Cat 1'!D93="","",'Cat 1'!D93)</f>
        <v/>
      </c>
      <c r="E93" s="109" t="str">
        <f>IF('Cat 1'!E93="","",'Cat 1'!E93)</f>
        <v/>
      </c>
      <c r="F93" s="108" t="str">
        <f>IF('Cat 1'!F93="","",'Cat 1'!F93)</f>
        <v/>
      </c>
      <c r="G93" s="103"/>
      <c r="H93" s="145"/>
      <c r="I93" s="146"/>
      <c r="J93" s="146"/>
      <c r="K93" s="146"/>
      <c r="L93" s="146"/>
      <c r="M93" s="146"/>
      <c r="N93" s="146"/>
      <c r="O93" s="146"/>
      <c r="P93" s="146"/>
      <c r="Q93" s="147"/>
      <c r="R93" s="146"/>
      <c r="S93" s="146"/>
      <c r="T93" s="146"/>
      <c r="U93" s="146"/>
      <c r="V93" s="149"/>
      <c r="W93" s="142"/>
      <c r="X93" s="143"/>
      <c r="Y93" s="143"/>
      <c r="Z93" s="143"/>
      <c r="AA93" s="144"/>
      <c r="AB93" s="143"/>
      <c r="AC93" s="143"/>
      <c r="AD93" s="143"/>
      <c r="AE93" s="143"/>
      <c r="AF93" s="143"/>
      <c r="AG93" s="143"/>
      <c r="AH93" s="143"/>
      <c r="AI93" s="143"/>
      <c r="AJ93" s="150"/>
      <c r="AK93" s="143"/>
      <c r="AL93" s="143"/>
      <c r="AM93" s="143"/>
      <c r="AN93" s="143"/>
      <c r="AO93" s="143"/>
      <c r="AP93" s="143"/>
      <c r="AQ93" s="143"/>
      <c r="AR93" s="143"/>
      <c r="AS93" s="143"/>
      <c r="AT93" s="143"/>
      <c r="AU93" s="144"/>
      <c r="AV93" s="143"/>
      <c r="AW93" s="143"/>
      <c r="AX93" s="143"/>
      <c r="AY93" s="143"/>
      <c r="AZ93" s="143"/>
      <c r="BA93" s="143"/>
      <c r="BB93" s="143"/>
      <c r="BC93" s="143"/>
      <c r="BD93" s="150"/>
      <c r="BE93" s="143"/>
      <c r="BF93" s="95"/>
      <c r="BG93" s="95"/>
      <c r="BH93" s="95"/>
      <c r="BI93" s="95"/>
      <c r="BJ93" s="95"/>
      <c r="BK93" s="95"/>
      <c r="BL93" s="95"/>
      <c r="BM93" s="95"/>
      <c r="BN93" s="95"/>
      <c r="BO93" s="117"/>
      <c r="BP93" s="95"/>
      <c r="BQ93" s="95"/>
      <c r="BR93" s="95"/>
      <c r="BS93" s="95"/>
      <c r="BT93" s="95"/>
      <c r="BU93" s="95"/>
      <c r="BV93" s="95"/>
      <c r="BW93" s="95"/>
      <c r="BX93" s="95"/>
      <c r="BY93" s="95"/>
      <c r="BZ93" s="82" t="str">
        <f t="shared" si="12"/>
        <v/>
      </c>
      <c r="CA93" s="82" t="str">
        <f t="shared" si="13"/>
        <v/>
      </c>
      <c r="CB93" s="82" t="str">
        <f t="shared" si="14"/>
        <v/>
      </c>
      <c r="CC93" s="82" t="str">
        <f t="shared" si="15"/>
        <v/>
      </c>
      <c r="CD93" s="82" t="str">
        <f t="shared" si="16"/>
        <v/>
      </c>
      <c r="CE93" s="82" t="str">
        <f t="shared" si="17"/>
        <v/>
      </c>
      <c r="CF93" s="82" t="str">
        <f t="shared" si="18"/>
        <v/>
      </c>
      <c r="CG93" s="83" t="str">
        <f t="shared" si="19"/>
        <v/>
      </c>
      <c r="CJ93" s="85" t="str">
        <f>'Cat 1'!CJ93</f>
        <v>Y</v>
      </c>
      <c r="CK93" s="85" t="str">
        <f t="shared" si="20"/>
        <v>Y</v>
      </c>
      <c r="CL93" s="85" t="str">
        <f t="shared" si="21"/>
        <v>N</v>
      </c>
      <c r="CM93" s="84" t="str">
        <f t="shared" si="22"/>
        <v/>
      </c>
    </row>
    <row r="94" spans="1:91" hidden="1" x14ac:dyDescent="0.25">
      <c r="A94" s="104" t="str">
        <f>IF(COUNTA('Cat 1'!C94:BY94)&gt;0,"Hide empty rows"," ")</f>
        <v xml:space="preserve"> </v>
      </c>
      <c r="B94" s="82">
        <f t="shared" si="23"/>
        <v>93</v>
      </c>
      <c r="C94" s="141" t="str">
        <f>IF('Cat 1'!C94="","",'Cat 1'!C94)</f>
        <v/>
      </c>
      <c r="D94" s="108" t="str">
        <f>IF('Cat 1'!D94="","",'Cat 1'!D94)</f>
        <v/>
      </c>
      <c r="E94" s="109" t="str">
        <f>IF('Cat 1'!E94="","",'Cat 1'!E94)</f>
        <v/>
      </c>
      <c r="F94" s="108" t="str">
        <f>IF('Cat 1'!F94="","",'Cat 1'!F94)</f>
        <v/>
      </c>
      <c r="G94" s="103"/>
      <c r="H94" s="145"/>
      <c r="I94" s="146"/>
      <c r="J94" s="146"/>
      <c r="K94" s="146"/>
      <c r="L94" s="146"/>
      <c r="M94" s="146"/>
      <c r="N94" s="146"/>
      <c r="O94" s="146"/>
      <c r="P94" s="146"/>
      <c r="Q94" s="147"/>
      <c r="R94" s="146"/>
      <c r="S94" s="146"/>
      <c r="T94" s="146"/>
      <c r="U94" s="146"/>
      <c r="V94" s="149"/>
      <c r="W94" s="142"/>
      <c r="X94" s="143"/>
      <c r="Y94" s="143"/>
      <c r="Z94" s="143"/>
      <c r="AA94" s="144"/>
      <c r="AB94" s="143"/>
      <c r="AC94" s="143"/>
      <c r="AD94" s="143"/>
      <c r="AE94" s="143"/>
      <c r="AF94" s="143"/>
      <c r="AG94" s="143"/>
      <c r="AH94" s="143"/>
      <c r="AI94" s="143"/>
      <c r="AJ94" s="150"/>
      <c r="AK94" s="143"/>
      <c r="AL94" s="143"/>
      <c r="AM94" s="143"/>
      <c r="AN94" s="143"/>
      <c r="AO94" s="143"/>
      <c r="AP94" s="143"/>
      <c r="AQ94" s="143"/>
      <c r="AR94" s="143"/>
      <c r="AS94" s="143"/>
      <c r="AT94" s="143"/>
      <c r="AU94" s="144"/>
      <c r="AV94" s="143"/>
      <c r="AW94" s="143"/>
      <c r="AX94" s="143"/>
      <c r="AY94" s="143"/>
      <c r="AZ94" s="143"/>
      <c r="BA94" s="143"/>
      <c r="BB94" s="143"/>
      <c r="BC94" s="143"/>
      <c r="BD94" s="150"/>
      <c r="BE94" s="143"/>
      <c r="BF94" s="95"/>
      <c r="BG94" s="95"/>
      <c r="BH94" s="95"/>
      <c r="BI94" s="95"/>
      <c r="BJ94" s="95"/>
      <c r="BK94" s="95"/>
      <c r="BL94" s="95"/>
      <c r="BM94" s="95"/>
      <c r="BN94" s="95"/>
      <c r="BO94" s="117"/>
      <c r="BP94" s="95"/>
      <c r="BQ94" s="95"/>
      <c r="BR94" s="95"/>
      <c r="BS94" s="95"/>
      <c r="BT94" s="95"/>
      <c r="BU94" s="95"/>
      <c r="BV94" s="95"/>
      <c r="BW94" s="95"/>
      <c r="BX94" s="95"/>
      <c r="BY94" s="95"/>
      <c r="BZ94" s="82" t="str">
        <f t="shared" si="12"/>
        <v/>
      </c>
      <c r="CA94" s="82" t="str">
        <f t="shared" si="13"/>
        <v/>
      </c>
      <c r="CB94" s="82" t="str">
        <f t="shared" si="14"/>
        <v/>
      </c>
      <c r="CC94" s="82" t="str">
        <f t="shared" si="15"/>
        <v/>
      </c>
      <c r="CD94" s="82" t="str">
        <f t="shared" si="16"/>
        <v/>
      </c>
      <c r="CE94" s="82" t="str">
        <f t="shared" si="17"/>
        <v/>
      </c>
      <c r="CF94" s="82" t="str">
        <f t="shared" si="18"/>
        <v/>
      </c>
      <c r="CG94" s="83" t="str">
        <f t="shared" si="19"/>
        <v/>
      </c>
      <c r="CJ94" s="85" t="str">
        <f>'Cat 1'!CJ94</f>
        <v>Y</v>
      </c>
      <c r="CK94" s="85" t="str">
        <f t="shared" si="20"/>
        <v>Y</v>
      </c>
      <c r="CL94" s="85" t="str">
        <f t="shared" si="21"/>
        <v>N</v>
      </c>
      <c r="CM94" s="84" t="str">
        <f t="shared" si="22"/>
        <v/>
      </c>
    </row>
    <row r="95" spans="1:91" hidden="1" x14ac:dyDescent="0.25">
      <c r="A95" s="104" t="str">
        <f>IF(COUNTA('Cat 1'!C95:BY95)&gt;0,"Hide empty rows"," ")</f>
        <v xml:space="preserve"> </v>
      </c>
      <c r="B95" s="82">
        <f t="shared" si="23"/>
        <v>94</v>
      </c>
      <c r="C95" s="141" t="str">
        <f>IF('Cat 1'!C95="","",'Cat 1'!C95)</f>
        <v/>
      </c>
      <c r="D95" s="108" t="str">
        <f>IF('Cat 1'!D95="","",'Cat 1'!D95)</f>
        <v/>
      </c>
      <c r="E95" s="109" t="str">
        <f>IF('Cat 1'!E95="","",'Cat 1'!E95)</f>
        <v/>
      </c>
      <c r="F95" s="108" t="str">
        <f>IF('Cat 1'!F95="","",'Cat 1'!F95)</f>
        <v/>
      </c>
      <c r="G95" s="103"/>
      <c r="H95" s="145"/>
      <c r="I95" s="146"/>
      <c r="J95" s="146"/>
      <c r="K95" s="146"/>
      <c r="L95" s="146"/>
      <c r="M95" s="146"/>
      <c r="N95" s="146"/>
      <c r="O95" s="146"/>
      <c r="P95" s="146"/>
      <c r="Q95" s="147"/>
      <c r="R95" s="146"/>
      <c r="S95" s="146"/>
      <c r="T95" s="146"/>
      <c r="U95" s="146"/>
      <c r="V95" s="149"/>
      <c r="W95" s="142"/>
      <c r="X95" s="143"/>
      <c r="Y95" s="143"/>
      <c r="Z95" s="143"/>
      <c r="AA95" s="144"/>
      <c r="AB95" s="143"/>
      <c r="AC95" s="143"/>
      <c r="AD95" s="143"/>
      <c r="AE95" s="143"/>
      <c r="AF95" s="143"/>
      <c r="AG95" s="143"/>
      <c r="AH95" s="143"/>
      <c r="AI95" s="143"/>
      <c r="AJ95" s="150"/>
      <c r="AK95" s="143"/>
      <c r="AL95" s="143"/>
      <c r="AM95" s="143"/>
      <c r="AN95" s="143"/>
      <c r="AO95" s="143"/>
      <c r="AP95" s="143"/>
      <c r="AQ95" s="143"/>
      <c r="AR95" s="143"/>
      <c r="AS95" s="143"/>
      <c r="AT95" s="143"/>
      <c r="AU95" s="144"/>
      <c r="AV95" s="143"/>
      <c r="AW95" s="143"/>
      <c r="AX95" s="143"/>
      <c r="AY95" s="143"/>
      <c r="AZ95" s="143"/>
      <c r="BA95" s="143"/>
      <c r="BB95" s="143"/>
      <c r="BC95" s="143"/>
      <c r="BD95" s="150"/>
      <c r="BE95" s="143"/>
      <c r="BF95" s="95"/>
      <c r="BG95" s="95"/>
      <c r="BH95" s="95"/>
      <c r="BI95" s="95"/>
      <c r="BJ95" s="95"/>
      <c r="BK95" s="95"/>
      <c r="BL95" s="95"/>
      <c r="BM95" s="95"/>
      <c r="BN95" s="95"/>
      <c r="BO95" s="117"/>
      <c r="BP95" s="95"/>
      <c r="BQ95" s="95"/>
      <c r="BR95" s="95"/>
      <c r="BS95" s="95"/>
      <c r="BT95" s="95"/>
      <c r="BU95" s="95"/>
      <c r="BV95" s="95"/>
      <c r="BW95" s="95"/>
      <c r="BX95" s="95"/>
      <c r="BY95" s="95"/>
      <c r="BZ95" s="82" t="str">
        <f t="shared" si="12"/>
        <v/>
      </c>
      <c r="CA95" s="82" t="str">
        <f t="shared" si="13"/>
        <v/>
      </c>
      <c r="CB95" s="82" t="str">
        <f t="shared" si="14"/>
        <v/>
      </c>
      <c r="CC95" s="82" t="str">
        <f t="shared" si="15"/>
        <v/>
      </c>
      <c r="CD95" s="82" t="str">
        <f t="shared" si="16"/>
        <v/>
      </c>
      <c r="CE95" s="82" t="str">
        <f t="shared" si="17"/>
        <v/>
      </c>
      <c r="CF95" s="82" t="str">
        <f t="shared" si="18"/>
        <v/>
      </c>
      <c r="CG95" s="83" t="str">
        <f t="shared" si="19"/>
        <v/>
      </c>
      <c r="CJ95" s="85" t="str">
        <f>'Cat 1'!CJ95</f>
        <v>Y</v>
      </c>
      <c r="CK95" s="85" t="str">
        <f t="shared" si="20"/>
        <v>Y</v>
      </c>
      <c r="CL95" s="85" t="str">
        <f t="shared" si="21"/>
        <v>N</v>
      </c>
      <c r="CM95" s="84" t="str">
        <f t="shared" si="22"/>
        <v/>
      </c>
    </row>
    <row r="96" spans="1:91" hidden="1" x14ac:dyDescent="0.25">
      <c r="A96" s="104" t="str">
        <f>IF(COUNTA('Cat 1'!C96:BY96)&gt;0,"Hide empty rows"," ")</f>
        <v xml:space="preserve"> </v>
      </c>
      <c r="B96" s="82">
        <f t="shared" si="23"/>
        <v>95</v>
      </c>
      <c r="C96" s="141" t="str">
        <f>IF('Cat 1'!C96="","",'Cat 1'!C96)</f>
        <v/>
      </c>
      <c r="D96" s="108" t="str">
        <f>IF('Cat 1'!D96="","",'Cat 1'!D96)</f>
        <v/>
      </c>
      <c r="E96" s="109" t="str">
        <f>IF('Cat 1'!E96="","",'Cat 1'!E96)</f>
        <v/>
      </c>
      <c r="F96" s="108" t="str">
        <f>IF('Cat 1'!F96="","",'Cat 1'!F96)</f>
        <v/>
      </c>
      <c r="G96" s="103"/>
      <c r="H96" s="145"/>
      <c r="I96" s="146"/>
      <c r="J96" s="146"/>
      <c r="K96" s="146"/>
      <c r="L96" s="146"/>
      <c r="M96" s="146"/>
      <c r="N96" s="146"/>
      <c r="O96" s="146"/>
      <c r="P96" s="146"/>
      <c r="Q96" s="147"/>
      <c r="R96" s="146"/>
      <c r="S96" s="146"/>
      <c r="T96" s="146"/>
      <c r="U96" s="146"/>
      <c r="V96" s="149"/>
      <c r="W96" s="142"/>
      <c r="X96" s="143"/>
      <c r="Y96" s="143"/>
      <c r="Z96" s="143"/>
      <c r="AA96" s="144"/>
      <c r="AB96" s="143"/>
      <c r="AC96" s="143"/>
      <c r="AD96" s="143"/>
      <c r="AE96" s="143"/>
      <c r="AF96" s="143"/>
      <c r="AG96" s="143"/>
      <c r="AH96" s="143"/>
      <c r="AI96" s="143"/>
      <c r="AJ96" s="150"/>
      <c r="AK96" s="143"/>
      <c r="AL96" s="143"/>
      <c r="AM96" s="143"/>
      <c r="AN96" s="143"/>
      <c r="AO96" s="143"/>
      <c r="AP96" s="143"/>
      <c r="AQ96" s="143"/>
      <c r="AR96" s="143"/>
      <c r="AS96" s="143"/>
      <c r="AT96" s="143"/>
      <c r="AU96" s="144"/>
      <c r="AV96" s="143"/>
      <c r="AW96" s="143"/>
      <c r="AX96" s="143"/>
      <c r="AY96" s="143"/>
      <c r="AZ96" s="143"/>
      <c r="BA96" s="143"/>
      <c r="BB96" s="143"/>
      <c r="BC96" s="143"/>
      <c r="BD96" s="150"/>
      <c r="BE96" s="143"/>
      <c r="BF96" s="95"/>
      <c r="BG96" s="95"/>
      <c r="BH96" s="95"/>
      <c r="BI96" s="95"/>
      <c r="BJ96" s="95"/>
      <c r="BK96" s="95"/>
      <c r="BL96" s="95"/>
      <c r="BM96" s="95"/>
      <c r="BN96" s="95"/>
      <c r="BO96" s="117"/>
      <c r="BP96" s="95"/>
      <c r="BQ96" s="95"/>
      <c r="BR96" s="95"/>
      <c r="BS96" s="95"/>
      <c r="BT96" s="95"/>
      <c r="BU96" s="95"/>
      <c r="BV96" s="95"/>
      <c r="BW96" s="95"/>
      <c r="BX96" s="95"/>
      <c r="BY96" s="95"/>
      <c r="BZ96" s="82" t="str">
        <f t="shared" si="12"/>
        <v/>
      </c>
      <c r="CA96" s="82" t="str">
        <f t="shared" si="13"/>
        <v/>
      </c>
      <c r="CB96" s="82" t="str">
        <f t="shared" si="14"/>
        <v/>
      </c>
      <c r="CC96" s="82" t="str">
        <f t="shared" si="15"/>
        <v/>
      </c>
      <c r="CD96" s="82" t="str">
        <f t="shared" si="16"/>
        <v/>
      </c>
      <c r="CE96" s="82" t="str">
        <f t="shared" si="17"/>
        <v/>
      </c>
      <c r="CF96" s="82" t="str">
        <f t="shared" si="18"/>
        <v/>
      </c>
      <c r="CG96" s="83" t="str">
        <f t="shared" si="19"/>
        <v/>
      </c>
      <c r="CJ96" s="85" t="str">
        <f>'Cat 1'!CJ96</f>
        <v>Y</v>
      </c>
      <c r="CK96" s="85" t="str">
        <f t="shared" si="20"/>
        <v>Y</v>
      </c>
      <c r="CL96" s="85" t="str">
        <f t="shared" si="21"/>
        <v>N</v>
      </c>
      <c r="CM96" s="84" t="str">
        <f t="shared" si="22"/>
        <v/>
      </c>
    </row>
    <row r="97" spans="1:91" hidden="1" x14ac:dyDescent="0.25">
      <c r="A97" s="104" t="str">
        <f>IF(COUNTA('Cat 1'!C97:BY97)&gt;0,"Hide empty rows"," ")</f>
        <v xml:space="preserve"> </v>
      </c>
      <c r="B97" s="82">
        <f t="shared" si="23"/>
        <v>96</v>
      </c>
      <c r="C97" s="141" t="str">
        <f>IF('Cat 1'!C97="","",'Cat 1'!C97)</f>
        <v/>
      </c>
      <c r="D97" s="108" t="str">
        <f>IF('Cat 1'!D97="","",'Cat 1'!D97)</f>
        <v/>
      </c>
      <c r="E97" s="109" t="str">
        <f>IF('Cat 1'!E97="","",'Cat 1'!E97)</f>
        <v/>
      </c>
      <c r="F97" s="108" t="str">
        <f>IF('Cat 1'!F97="","",'Cat 1'!F97)</f>
        <v/>
      </c>
      <c r="G97" s="103"/>
      <c r="H97" s="145"/>
      <c r="I97" s="146"/>
      <c r="J97" s="146"/>
      <c r="K97" s="146"/>
      <c r="L97" s="146"/>
      <c r="M97" s="146"/>
      <c r="N97" s="146"/>
      <c r="O97" s="146"/>
      <c r="P97" s="146"/>
      <c r="Q97" s="147"/>
      <c r="R97" s="146"/>
      <c r="S97" s="146"/>
      <c r="T97" s="146"/>
      <c r="U97" s="146"/>
      <c r="V97" s="149"/>
      <c r="W97" s="142"/>
      <c r="X97" s="143"/>
      <c r="Y97" s="143"/>
      <c r="Z97" s="143"/>
      <c r="AA97" s="144"/>
      <c r="AB97" s="143"/>
      <c r="AC97" s="143"/>
      <c r="AD97" s="143"/>
      <c r="AE97" s="143"/>
      <c r="AF97" s="143"/>
      <c r="AG97" s="143"/>
      <c r="AH97" s="143"/>
      <c r="AI97" s="143"/>
      <c r="AJ97" s="150"/>
      <c r="AK97" s="143"/>
      <c r="AL97" s="143"/>
      <c r="AM97" s="143"/>
      <c r="AN97" s="143"/>
      <c r="AO97" s="143"/>
      <c r="AP97" s="143"/>
      <c r="AQ97" s="143"/>
      <c r="AR97" s="143"/>
      <c r="AS97" s="143"/>
      <c r="AT97" s="143"/>
      <c r="AU97" s="144"/>
      <c r="AV97" s="143"/>
      <c r="AW97" s="143"/>
      <c r="AX97" s="143"/>
      <c r="AY97" s="143"/>
      <c r="AZ97" s="143"/>
      <c r="BA97" s="143"/>
      <c r="BB97" s="143"/>
      <c r="BC97" s="143"/>
      <c r="BD97" s="150"/>
      <c r="BE97" s="143"/>
      <c r="BF97" s="95"/>
      <c r="BG97" s="95"/>
      <c r="BH97" s="95"/>
      <c r="BI97" s="95"/>
      <c r="BJ97" s="95"/>
      <c r="BK97" s="95"/>
      <c r="BL97" s="95"/>
      <c r="BM97" s="95"/>
      <c r="BN97" s="95"/>
      <c r="BO97" s="117"/>
      <c r="BP97" s="95"/>
      <c r="BQ97" s="95"/>
      <c r="BR97" s="95"/>
      <c r="BS97" s="95"/>
      <c r="BT97" s="95"/>
      <c r="BU97" s="95"/>
      <c r="BV97" s="95"/>
      <c r="BW97" s="95"/>
      <c r="BX97" s="95"/>
      <c r="BY97" s="95"/>
      <c r="BZ97" s="82" t="str">
        <f t="shared" si="12"/>
        <v/>
      </c>
      <c r="CA97" s="82" t="str">
        <f t="shared" si="13"/>
        <v/>
      </c>
      <c r="CB97" s="82" t="str">
        <f t="shared" si="14"/>
        <v/>
      </c>
      <c r="CC97" s="82" t="str">
        <f t="shared" si="15"/>
        <v/>
      </c>
      <c r="CD97" s="82" t="str">
        <f t="shared" si="16"/>
        <v/>
      </c>
      <c r="CE97" s="82" t="str">
        <f t="shared" si="17"/>
        <v/>
      </c>
      <c r="CF97" s="82" t="str">
        <f t="shared" si="18"/>
        <v/>
      </c>
      <c r="CG97" s="83" t="str">
        <f t="shared" si="19"/>
        <v/>
      </c>
      <c r="CJ97" s="85" t="str">
        <f>'Cat 1'!CJ97</f>
        <v>Y</v>
      </c>
      <c r="CK97" s="85" t="str">
        <f t="shared" si="20"/>
        <v>Y</v>
      </c>
      <c r="CL97" s="85" t="str">
        <f t="shared" si="21"/>
        <v>N</v>
      </c>
      <c r="CM97" s="84" t="str">
        <f t="shared" si="22"/>
        <v/>
      </c>
    </row>
    <row r="98" spans="1:91" hidden="1" x14ac:dyDescent="0.25">
      <c r="A98" s="104" t="str">
        <f>IF(COUNTA('Cat 1'!C98:BY98)&gt;0,"Hide empty rows"," ")</f>
        <v xml:space="preserve"> </v>
      </c>
      <c r="B98" s="82">
        <f t="shared" si="23"/>
        <v>97</v>
      </c>
      <c r="C98" s="141" t="str">
        <f>IF('Cat 1'!C98="","",'Cat 1'!C98)</f>
        <v/>
      </c>
      <c r="D98" s="108" t="str">
        <f>IF('Cat 1'!D98="","",'Cat 1'!D98)</f>
        <v/>
      </c>
      <c r="E98" s="109" t="str">
        <f>IF('Cat 1'!E98="","",'Cat 1'!E98)</f>
        <v/>
      </c>
      <c r="F98" s="108" t="str">
        <f>IF('Cat 1'!F98="","",'Cat 1'!F98)</f>
        <v/>
      </c>
      <c r="G98" s="103"/>
      <c r="H98" s="145"/>
      <c r="I98" s="146"/>
      <c r="J98" s="146"/>
      <c r="K98" s="146"/>
      <c r="L98" s="146"/>
      <c r="M98" s="146"/>
      <c r="N98" s="146"/>
      <c r="O98" s="146"/>
      <c r="P98" s="146"/>
      <c r="Q98" s="147"/>
      <c r="R98" s="146"/>
      <c r="S98" s="146"/>
      <c r="T98" s="146"/>
      <c r="U98" s="146"/>
      <c r="V98" s="149"/>
      <c r="W98" s="142"/>
      <c r="X98" s="143"/>
      <c r="Y98" s="143"/>
      <c r="Z98" s="143"/>
      <c r="AA98" s="144"/>
      <c r="AB98" s="143"/>
      <c r="AC98" s="143"/>
      <c r="AD98" s="143"/>
      <c r="AE98" s="143"/>
      <c r="AF98" s="143"/>
      <c r="AG98" s="143"/>
      <c r="AH98" s="143"/>
      <c r="AI98" s="143"/>
      <c r="AJ98" s="150"/>
      <c r="AK98" s="143"/>
      <c r="AL98" s="143"/>
      <c r="AM98" s="143"/>
      <c r="AN98" s="143"/>
      <c r="AO98" s="143"/>
      <c r="AP98" s="143"/>
      <c r="AQ98" s="143"/>
      <c r="AR98" s="143"/>
      <c r="AS98" s="143"/>
      <c r="AT98" s="143"/>
      <c r="AU98" s="144"/>
      <c r="AV98" s="143"/>
      <c r="AW98" s="143"/>
      <c r="AX98" s="143"/>
      <c r="AY98" s="143"/>
      <c r="AZ98" s="143"/>
      <c r="BA98" s="143"/>
      <c r="BB98" s="143"/>
      <c r="BC98" s="143"/>
      <c r="BD98" s="150"/>
      <c r="BE98" s="143"/>
      <c r="BF98" s="95"/>
      <c r="BG98" s="95"/>
      <c r="BH98" s="95"/>
      <c r="BI98" s="95"/>
      <c r="BJ98" s="95"/>
      <c r="BK98" s="95"/>
      <c r="BL98" s="95"/>
      <c r="BM98" s="95"/>
      <c r="BN98" s="95"/>
      <c r="BO98" s="117"/>
      <c r="BP98" s="95"/>
      <c r="BQ98" s="95"/>
      <c r="BR98" s="95"/>
      <c r="BS98" s="95"/>
      <c r="BT98" s="95"/>
      <c r="BU98" s="95"/>
      <c r="BV98" s="95"/>
      <c r="BW98" s="95"/>
      <c r="BX98" s="95"/>
      <c r="BY98" s="95"/>
      <c r="BZ98" s="82" t="str">
        <f t="shared" si="12"/>
        <v/>
      </c>
      <c r="CA98" s="82" t="str">
        <f t="shared" si="13"/>
        <v/>
      </c>
      <c r="CB98" s="82" t="str">
        <f t="shared" si="14"/>
        <v/>
      </c>
      <c r="CC98" s="82" t="str">
        <f t="shared" si="15"/>
        <v/>
      </c>
      <c r="CD98" s="82" t="str">
        <f t="shared" si="16"/>
        <v/>
      </c>
      <c r="CE98" s="82" t="str">
        <f t="shared" si="17"/>
        <v/>
      </c>
      <c r="CF98" s="82" t="str">
        <f t="shared" si="18"/>
        <v/>
      </c>
      <c r="CG98" s="83" t="str">
        <f t="shared" si="19"/>
        <v/>
      </c>
      <c r="CJ98" s="85" t="str">
        <f>'Cat 1'!CJ98</f>
        <v>Y</v>
      </c>
      <c r="CK98" s="85" t="str">
        <f t="shared" si="20"/>
        <v>Y</v>
      </c>
      <c r="CL98" s="85" t="str">
        <f t="shared" si="21"/>
        <v>N</v>
      </c>
      <c r="CM98" s="84" t="str">
        <f t="shared" si="22"/>
        <v/>
      </c>
    </row>
    <row r="99" spans="1:91" hidden="1" x14ac:dyDescent="0.25">
      <c r="A99" s="104" t="str">
        <f>IF(COUNTA('Cat 1'!C99:BY99)&gt;0,"Hide empty rows"," ")</f>
        <v xml:space="preserve"> </v>
      </c>
      <c r="B99" s="82">
        <f t="shared" si="23"/>
        <v>98</v>
      </c>
      <c r="C99" s="141" t="str">
        <f>IF('Cat 1'!C99="","",'Cat 1'!C99)</f>
        <v/>
      </c>
      <c r="D99" s="108" t="str">
        <f>IF('Cat 1'!D99="","",'Cat 1'!D99)</f>
        <v/>
      </c>
      <c r="E99" s="109" t="str">
        <f>IF('Cat 1'!E99="","",'Cat 1'!E99)</f>
        <v/>
      </c>
      <c r="F99" s="108" t="str">
        <f>IF('Cat 1'!F99="","",'Cat 1'!F99)</f>
        <v/>
      </c>
      <c r="G99" s="103"/>
      <c r="H99" s="145"/>
      <c r="I99" s="146"/>
      <c r="J99" s="146"/>
      <c r="K99" s="146"/>
      <c r="L99" s="146"/>
      <c r="M99" s="146"/>
      <c r="N99" s="146"/>
      <c r="O99" s="146"/>
      <c r="P99" s="146"/>
      <c r="Q99" s="147"/>
      <c r="R99" s="146"/>
      <c r="S99" s="146"/>
      <c r="T99" s="146"/>
      <c r="U99" s="146"/>
      <c r="V99" s="149"/>
      <c r="W99" s="142"/>
      <c r="X99" s="143"/>
      <c r="Y99" s="143"/>
      <c r="Z99" s="143"/>
      <c r="AA99" s="144"/>
      <c r="AB99" s="143"/>
      <c r="AC99" s="143"/>
      <c r="AD99" s="143"/>
      <c r="AE99" s="143"/>
      <c r="AF99" s="143"/>
      <c r="AG99" s="143"/>
      <c r="AH99" s="143"/>
      <c r="AI99" s="143"/>
      <c r="AJ99" s="150"/>
      <c r="AK99" s="143"/>
      <c r="AL99" s="143"/>
      <c r="AM99" s="143"/>
      <c r="AN99" s="143"/>
      <c r="AO99" s="143"/>
      <c r="AP99" s="143"/>
      <c r="AQ99" s="143"/>
      <c r="AR99" s="143"/>
      <c r="AS99" s="143"/>
      <c r="AT99" s="143"/>
      <c r="AU99" s="144"/>
      <c r="AV99" s="143"/>
      <c r="AW99" s="143"/>
      <c r="AX99" s="143"/>
      <c r="AY99" s="143"/>
      <c r="AZ99" s="143"/>
      <c r="BA99" s="143"/>
      <c r="BB99" s="143"/>
      <c r="BC99" s="143"/>
      <c r="BD99" s="150"/>
      <c r="BE99" s="143"/>
      <c r="BF99" s="95"/>
      <c r="BG99" s="95"/>
      <c r="BH99" s="95"/>
      <c r="BI99" s="95"/>
      <c r="BJ99" s="95"/>
      <c r="BK99" s="95"/>
      <c r="BL99" s="95"/>
      <c r="BM99" s="95"/>
      <c r="BN99" s="95"/>
      <c r="BO99" s="117"/>
      <c r="BP99" s="95"/>
      <c r="BQ99" s="95"/>
      <c r="BR99" s="95"/>
      <c r="BS99" s="95"/>
      <c r="BT99" s="95"/>
      <c r="BU99" s="95"/>
      <c r="BV99" s="95"/>
      <c r="BW99" s="95"/>
      <c r="BX99" s="95"/>
      <c r="BY99" s="95"/>
      <c r="BZ99" s="82" t="str">
        <f t="shared" si="12"/>
        <v/>
      </c>
      <c r="CA99" s="82" t="str">
        <f t="shared" si="13"/>
        <v/>
      </c>
      <c r="CB99" s="82" t="str">
        <f t="shared" si="14"/>
        <v/>
      </c>
      <c r="CC99" s="82" t="str">
        <f t="shared" si="15"/>
        <v/>
      </c>
      <c r="CD99" s="82" t="str">
        <f t="shared" si="16"/>
        <v/>
      </c>
      <c r="CE99" s="82" t="str">
        <f t="shared" si="17"/>
        <v/>
      </c>
      <c r="CF99" s="82" t="str">
        <f t="shared" si="18"/>
        <v/>
      </c>
      <c r="CG99" s="83" t="str">
        <f t="shared" si="19"/>
        <v/>
      </c>
      <c r="CJ99" s="85" t="str">
        <f>'Cat 1'!CJ99</f>
        <v>Y</v>
      </c>
      <c r="CK99" s="85" t="str">
        <f t="shared" si="20"/>
        <v>Y</v>
      </c>
      <c r="CL99" s="85" t="str">
        <f t="shared" si="21"/>
        <v>N</v>
      </c>
      <c r="CM99" s="84" t="str">
        <f t="shared" si="22"/>
        <v/>
      </c>
    </row>
    <row r="100" spans="1:91" hidden="1" x14ac:dyDescent="0.25">
      <c r="A100" s="104" t="str">
        <f>IF(COUNTA('Cat 1'!C100:BY100)&gt;0,"Hide empty rows"," ")</f>
        <v xml:space="preserve"> </v>
      </c>
      <c r="B100" s="82">
        <f t="shared" si="23"/>
        <v>99</v>
      </c>
      <c r="C100" s="141" t="str">
        <f>IF('Cat 1'!C100="","",'Cat 1'!C100)</f>
        <v/>
      </c>
      <c r="D100" s="108" t="str">
        <f>IF('Cat 1'!D100="","",'Cat 1'!D100)</f>
        <v/>
      </c>
      <c r="E100" s="109" t="str">
        <f>IF('Cat 1'!E100="","",'Cat 1'!E100)</f>
        <v/>
      </c>
      <c r="F100" s="108" t="str">
        <f>IF('Cat 1'!F100="","",'Cat 1'!F100)</f>
        <v/>
      </c>
      <c r="G100" s="103"/>
      <c r="H100" s="145"/>
      <c r="I100" s="146"/>
      <c r="J100" s="146"/>
      <c r="K100" s="146"/>
      <c r="L100" s="146"/>
      <c r="M100" s="146"/>
      <c r="N100" s="146"/>
      <c r="O100" s="146"/>
      <c r="P100" s="146"/>
      <c r="Q100" s="147"/>
      <c r="R100" s="146"/>
      <c r="S100" s="146"/>
      <c r="T100" s="146"/>
      <c r="U100" s="146"/>
      <c r="V100" s="149"/>
      <c r="W100" s="142"/>
      <c r="X100" s="143"/>
      <c r="Y100" s="143"/>
      <c r="Z100" s="143"/>
      <c r="AA100" s="144"/>
      <c r="AB100" s="143"/>
      <c r="AC100" s="143"/>
      <c r="AD100" s="143"/>
      <c r="AE100" s="143"/>
      <c r="AF100" s="143"/>
      <c r="AG100" s="143"/>
      <c r="AH100" s="143"/>
      <c r="AI100" s="143"/>
      <c r="AJ100" s="150"/>
      <c r="AK100" s="143"/>
      <c r="AL100" s="143"/>
      <c r="AM100" s="143"/>
      <c r="AN100" s="143"/>
      <c r="AO100" s="143"/>
      <c r="AP100" s="143"/>
      <c r="AQ100" s="143"/>
      <c r="AR100" s="143"/>
      <c r="AS100" s="143"/>
      <c r="AT100" s="143"/>
      <c r="AU100" s="144"/>
      <c r="AV100" s="143"/>
      <c r="AW100" s="143"/>
      <c r="AX100" s="143"/>
      <c r="AY100" s="143"/>
      <c r="AZ100" s="143"/>
      <c r="BA100" s="143"/>
      <c r="BB100" s="143"/>
      <c r="BC100" s="143"/>
      <c r="BD100" s="150"/>
      <c r="BE100" s="143"/>
      <c r="BF100" s="95"/>
      <c r="BG100" s="95"/>
      <c r="BH100" s="95"/>
      <c r="BI100" s="95"/>
      <c r="BJ100" s="95"/>
      <c r="BK100" s="95"/>
      <c r="BL100" s="95"/>
      <c r="BM100" s="95"/>
      <c r="BN100" s="95"/>
      <c r="BO100" s="117"/>
      <c r="BP100" s="95"/>
      <c r="BQ100" s="95"/>
      <c r="BR100" s="95"/>
      <c r="BS100" s="95"/>
      <c r="BT100" s="95"/>
      <c r="BU100" s="95"/>
      <c r="BV100" s="95"/>
      <c r="BW100" s="95"/>
      <c r="BX100" s="95"/>
      <c r="BY100" s="95"/>
      <c r="BZ100" s="82" t="str">
        <f t="shared" si="12"/>
        <v/>
      </c>
      <c r="CA100" s="82" t="str">
        <f t="shared" si="13"/>
        <v/>
      </c>
      <c r="CB100" s="82" t="str">
        <f t="shared" si="14"/>
        <v/>
      </c>
      <c r="CC100" s="82" t="str">
        <f t="shared" si="15"/>
        <v/>
      </c>
      <c r="CD100" s="82" t="str">
        <f t="shared" si="16"/>
        <v/>
      </c>
      <c r="CE100" s="82" t="str">
        <f t="shared" si="17"/>
        <v/>
      </c>
      <c r="CF100" s="82" t="str">
        <f t="shared" si="18"/>
        <v/>
      </c>
      <c r="CG100" s="83" t="str">
        <f t="shared" si="19"/>
        <v/>
      </c>
      <c r="CJ100" s="85" t="str">
        <f>'Cat 1'!CJ100</f>
        <v>Y</v>
      </c>
      <c r="CK100" s="85" t="str">
        <f t="shared" si="20"/>
        <v>Y</v>
      </c>
      <c r="CL100" s="85" t="str">
        <f t="shared" si="21"/>
        <v>N</v>
      </c>
      <c r="CM100" s="84" t="str">
        <f t="shared" si="22"/>
        <v/>
      </c>
    </row>
    <row r="101" spans="1:91" hidden="1" x14ac:dyDescent="0.25">
      <c r="A101" s="104" t="str">
        <f>IF(COUNTA('Cat 1'!C101:BY101)&gt;0,"Hide empty rows"," ")</f>
        <v xml:space="preserve"> </v>
      </c>
      <c r="B101" s="82">
        <f t="shared" si="23"/>
        <v>100</v>
      </c>
      <c r="C101" s="141" t="str">
        <f>IF('Cat 1'!C101="","",'Cat 1'!C101)</f>
        <v/>
      </c>
      <c r="D101" s="108" t="str">
        <f>IF('Cat 1'!D101="","",'Cat 1'!D101)</f>
        <v/>
      </c>
      <c r="E101" s="109" t="str">
        <f>IF('Cat 1'!E101="","",'Cat 1'!E101)</f>
        <v/>
      </c>
      <c r="F101" s="108" t="str">
        <f>IF('Cat 1'!F101="","",'Cat 1'!F101)</f>
        <v/>
      </c>
      <c r="G101" s="103"/>
      <c r="H101" s="145"/>
      <c r="I101" s="146"/>
      <c r="J101" s="146"/>
      <c r="K101" s="146"/>
      <c r="L101" s="146"/>
      <c r="M101" s="146"/>
      <c r="N101" s="146"/>
      <c r="O101" s="146"/>
      <c r="P101" s="146"/>
      <c r="Q101" s="147"/>
      <c r="R101" s="146"/>
      <c r="S101" s="146"/>
      <c r="T101" s="146"/>
      <c r="U101" s="146"/>
      <c r="V101" s="149"/>
      <c r="W101" s="142"/>
      <c r="X101" s="143"/>
      <c r="Y101" s="143"/>
      <c r="Z101" s="143"/>
      <c r="AA101" s="144"/>
      <c r="AB101" s="143"/>
      <c r="AC101" s="143"/>
      <c r="AD101" s="143"/>
      <c r="AE101" s="143"/>
      <c r="AF101" s="143"/>
      <c r="AG101" s="143"/>
      <c r="AH101" s="143"/>
      <c r="AI101" s="143"/>
      <c r="AJ101" s="150"/>
      <c r="AK101" s="143"/>
      <c r="AL101" s="143"/>
      <c r="AM101" s="143"/>
      <c r="AN101" s="143"/>
      <c r="AO101" s="143"/>
      <c r="AP101" s="143"/>
      <c r="AQ101" s="143"/>
      <c r="AR101" s="143"/>
      <c r="AS101" s="143"/>
      <c r="AT101" s="143"/>
      <c r="AU101" s="144"/>
      <c r="AV101" s="143"/>
      <c r="AW101" s="143"/>
      <c r="AX101" s="143"/>
      <c r="AY101" s="143"/>
      <c r="AZ101" s="143"/>
      <c r="BA101" s="143"/>
      <c r="BB101" s="143"/>
      <c r="BC101" s="143"/>
      <c r="BD101" s="150"/>
      <c r="BE101" s="143"/>
      <c r="BF101" s="95"/>
      <c r="BG101" s="95"/>
      <c r="BH101" s="95"/>
      <c r="BI101" s="95"/>
      <c r="BJ101" s="95"/>
      <c r="BK101" s="95"/>
      <c r="BL101" s="95"/>
      <c r="BM101" s="95"/>
      <c r="BN101" s="95"/>
      <c r="BO101" s="117"/>
      <c r="BP101" s="95"/>
      <c r="BQ101" s="95"/>
      <c r="BR101" s="95"/>
      <c r="BS101" s="95"/>
      <c r="BT101" s="95"/>
      <c r="BU101" s="95"/>
      <c r="BV101" s="95"/>
      <c r="BW101" s="95"/>
      <c r="BX101" s="95"/>
      <c r="BY101" s="95"/>
      <c r="BZ101" s="82" t="str">
        <f t="shared" si="12"/>
        <v/>
      </c>
      <c r="CA101" s="82" t="str">
        <f t="shared" si="13"/>
        <v/>
      </c>
      <c r="CB101" s="82" t="str">
        <f t="shared" si="14"/>
        <v/>
      </c>
      <c r="CC101" s="82" t="str">
        <f t="shared" si="15"/>
        <v/>
      </c>
      <c r="CD101" s="82" t="str">
        <f t="shared" si="16"/>
        <v/>
      </c>
      <c r="CE101" s="82" t="str">
        <f t="shared" si="17"/>
        <v/>
      </c>
      <c r="CF101" s="82" t="str">
        <f t="shared" si="18"/>
        <v/>
      </c>
      <c r="CG101" s="83" t="str">
        <f t="shared" si="19"/>
        <v/>
      </c>
      <c r="CJ101" s="85" t="str">
        <f>'Cat 1'!CJ101</f>
        <v>Y</v>
      </c>
      <c r="CK101" s="85" t="str">
        <f t="shared" si="20"/>
        <v>Y</v>
      </c>
      <c r="CL101" s="85" t="str">
        <f t="shared" si="21"/>
        <v>N</v>
      </c>
      <c r="CM101" s="84" t="str">
        <f t="shared" si="22"/>
        <v/>
      </c>
    </row>
  </sheetData>
  <sheetProtection algorithmName="SHA-512" hashValue="EX2EN2mIdddgO6Z31wWdDz3i95zIKo6lr/PxB4wsMlr/P5DT+HGjootla67F0aslYspP685i0Y4kknoVWnZBFQ==" saltValue="cLn13sO2xYmKnRv0WJ4oSw==" spinCount="100000" sheet="1" selectLockedCells="1" autoFilter="0"/>
  <autoFilter ref="A1:A101"/>
  <conditionalFormatting sqref="C2:F101">
    <cfRule type="expression" dxfId="13" priority="3">
      <formula>$CM2="no date"</formula>
    </cfRule>
  </conditionalFormatting>
  <conditionalFormatting sqref="G2:BY101">
    <cfRule type="expression" dxfId="12" priority="2">
      <formula>$CM2="no breeds"</formula>
    </cfRule>
  </conditionalFormatting>
  <dataValidations count="1">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88" orientation="portrait" r:id="rId1"/>
  <ignoredErrors>
    <ignoredError sqref="A2"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M101"/>
  <sheetViews>
    <sheetView showGridLines="0" showRowColHeaders="0" zoomScaleNormal="100" workbookViewId="0">
      <pane xSplit="7" ySplit="1" topLeftCell="K2" activePane="bottomRight" state="frozen"/>
      <selection pane="topRight" activeCell="H1" sqref="H1"/>
      <selection pane="bottomLeft" activeCell="A2" sqref="A2"/>
      <selection pane="bottomRight" activeCell="K2" sqref="K2"/>
    </sheetView>
  </sheetViews>
  <sheetFormatPr defaultRowHeight="12.75" x14ac:dyDescent="0.25"/>
  <cols>
    <col min="1" max="1" width="3.5703125" style="84" customWidth="1"/>
    <col min="2" max="2" width="4.42578125" style="84" customWidth="1"/>
    <col min="3" max="3" width="12.7109375" style="84" bestFit="1" customWidth="1"/>
    <col min="4" max="4" width="5.28515625" style="85" customWidth="1"/>
    <col min="5" max="5" width="23.7109375" style="84" customWidth="1"/>
    <col min="6" max="6" width="3.85546875" style="85" bestFit="1" customWidth="1"/>
    <col min="7" max="10" width="3.140625" style="84" hidden="1" customWidth="1"/>
    <col min="11" max="17" width="3.140625" style="84" customWidth="1"/>
    <col min="18" max="18" width="3.140625" style="84" hidden="1" customWidth="1"/>
    <col min="19" max="19" width="3.140625" style="84" customWidth="1"/>
    <col min="20" max="21" width="3.140625" style="84" hidden="1" customWidth="1"/>
    <col min="22" max="22" width="3.140625" style="84" customWidth="1"/>
    <col min="23" max="27" width="3.140625" style="85" hidden="1" customWidth="1"/>
    <col min="28" max="30" width="3.140625" style="85" customWidth="1"/>
    <col min="31" max="33" width="3.140625" style="85" hidden="1" customWidth="1"/>
    <col min="34" max="35" width="3.140625" style="85" customWidth="1"/>
    <col min="36" max="38" width="3.140625" style="85" hidden="1" customWidth="1"/>
    <col min="39" max="39" width="3.140625" style="85" customWidth="1"/>
    <col min="40" max="48" width="3.140625" style="85" hidden="1" customWidth="1"/>
    <col min="49" max="51" width="3.140625" style="85" customWidth="1"/>
    <col min="52" max="53" width="3.140625" style="85" hidden="1" customWidth="1"/>
    <col min="54" max="55" width="3.140625" style="85" customWidth="1"/>
    <col min="56" max="77" width="3.140625" style="85" hidden="1" customWidth="1"/>
    <col min="78" max="79" width="6.140625" style="85" hidden="1" customWidth="1"/>
    <col min="80" max="80" width="6.140625" style="85" customWidth="1"/>
    <col min="81" max="81" width="6.140625" style="85" hidden="1" customWidth="1"/>
    <col min="82" max="82" width="5.5703125" style="85" hidden="1" customWidth="1"/>
    <col min="83" max="83" width="5.28515625" style="85" hidden="1" customWidth="1"/>
    <col min="84" max="84" width="6" style="85" hidden="1" customWidth="1"/>
    <col min="85" max="85" width="5.7109375" style="80" hidden="1" customWidth="1"/>
    <col min="86" max="87" width="9.140625" style="84" hidden="1" customWidth="1"/>
    <col min="88" max="90" width="9.140625" style="85" hidden="1" customWidth="1"/>
    <col min="91" max="91" width="9.140625" style="84" hidden="1" customWidth="1"/>
    <col min="92" max="16384" width="9.140625" style="84"/>
  </cols>
  <sheetData>
    <row r="1" spans="1:91" s="80" customFormat="1" ht="65.25" customHeight="1" x14ac:dyDescent="0.25">
      <c r="A1" s="76" t="str">
        <f>IF(CI1=5050,IF(CH1="D","       Verstecken",IF(CH1="F","       Cacher","       Unhide")),IF(CH1="D","       Zeigen",IF(CH1="F", "       Montrer","       Unhide")))</f>
        <v xml:space="preserve">       Verstecken</v>
      </c>
      <c r="B1" s="77" t="str">
        <f>IF($CH$1="D","Zeile",IF($CH$1="F","Ligne","Row"))</f>
        <v>Zeile</v>
      </c>
      <c r="C1" s="77" t="str">
        <f>IF($CH$1="D","Datum",IF($CH$1="F","Date","Date"))</f>
        <v>Datum</v>
      </c>
      <c r="D1" s="96" t="str">
        <f>IF($CH$1="D","Ausstel. Nr.",IF($CH$1="F","Numéro d'expo","Show number"))</f>
        <v>Ausstel. Nr.</v>
      </c>
      <c r="E1" s="94" t="str">
        <f>IF($CH$1="D","Ort",IF($CH$1="F","Lieu","Place"))</f>
        <v>Ort</v>
      </c>
      <c r="F1" s="98" t="str">
        <f>IF($CH$1="D","Nat. Ausst.",IF($CH$1="F","Expo nationale","National show"))</f>
        <v>Nat. Ausst.</v>
      </c>
      <c r="G1" s="101" t="s">
        <v>0</v>
      </c>
      <c r="H1" s="120" t="s">
        <v>2</v>
      </c>
      <c r="I1" s="79" t="s">
        <v>3</v>
      </c>
      <c r="J1" s="79" t="s">
        <v>4</v>
      </c>
      <c r="K1" s="121" t="s">
        <v>5</v>
      </c>
      <c r="L1" s="79" t="s">
        <v>6</v>
      </c>
      <c r="M1" s="79" t="s">
        <v>8</v>
      </c>
      <c r="N1" s="79" t="s">
        <v>102</v>
      </c>
      <c r="O1" s="79" t="s">
        <v>7</v>
      </c>
      <c r="P1" s="79" t="s">
        <v>9</v>
      </c>
      <c r="Q1" s="122" t="s">
        <v>10</v>
      </c>
      <c r="R1" s="79" t="s">
        <v>11</v>
      </c>
      <c r="S1" s="79" t="s">
        <v>12</v>
      </c>
      <c r="T1" s="79" t="s">
        <v>14</v>
      </c>
      <c r="U1" s="79" t="s">
        <v>15</v>
      </c>
      <c r="V1" s="79" t="s">
        <v>16</v>
      </c>
      <c r="W1" s="111"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94" t="s">
        <v>27</v>
      </c>
      <c r="AL1" s="112" t="s">
        <v>29</v>
      </c>
      <c r="AM1" s="112" t="s">
        <v>30</v>
      </c>
      <c r="AN1" s="112" t="s">
        <v>31</v>
      </c>
      <c r="AO1" s="112" t="s">
        <v>32</v>
      </c>
      <c r="AP1" s="112" t="s">
        <v>33</v>
      </c>
      <c r="AQ1" s="112" t="s">
        <v>18</v>
      </c>
      <c r="AR1" s="112" t="s">
        <v>34</v>
      </c>
      <c r="AS1" s="112" t="s">
        <v>35</v>
      </c>
      <c r="AT1" s="112" t="s">
        <v>36</v>
      </c>
      <c r="AU1" s="94" t="s">
        <v>37</v>
      </c>
      <c r="AV1" s="112" t="s">
        <v>28</v>
      </c>
      <c r="AW1" s="112" t="s">
        <v>38</v>
      </c>
      <c r="AX1" s="112" t="s">
        <v>39</v>
      </c>
      <c r="AY1" s="112" t="s">
        <v>40</v>
      </c>
      <c r="AZ1" s="112" t="s">
        <v>1</v>
      </c>
      <c r="BA1" s="112" t="s">
        <v>41</v>
      </c>
      <c r="BB1" s="112" t="s">
        <v>42</v>
      </c>
      <c r="BC1" s="112" t="s">
        <v>43</v>
      </c>
      <c r="BD1" s="112" t="s">
        <v>44</v>
      </c>
      <c r="BE1" s="94" t="s">
        <v>66</v>
      </c>
      <c r="BF1" s="112" t="s">
        <v>45</v>
      </c>
      <c r="BG1" s="112" t="s">
        <v>48</v>
      </c>
      <c r="BH1" s="112" t="s">
        <v>49</v>
      </c>
      <c r="BI1" s="112" t="s">
        <v>67</v>
      </c>
      <c r="BJ1" s="112" t="s">
        <v>68</v>
      </c>
      <c r="BK1" s="112" t="s">
        <v>69</v>
      </c>
      <c r="BL1" s="112" t="s">
        <v>72</v>
      </c>
      <c r="BM1" s="112" t="s">
        <v>70</v>
      </c>
      <c r="BN1" s="112" t="s">
        <v>71</v>
      </c>
      <c r="BO1" s="113"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Kategorie 1</v>
      </c>
      <c r="CA1" s="106" t="str">
        <f>IF($CH$1="D","Kategorie 2",IF($CH$1="F","Catégorie 2","Category 2"))</f>
        <v>Kategorie 2</v>
      </c>
      <c r="CB1" s="106" t="str">
        <f>IF($CH$1="D","Kategorie 3",IF($CH$1="F","Catégorie 3","Category 3"))</f>
        <v>Kategorie 3</v>
      </c>
      <c r="CC1" s="94" t="str">
        <f>IF($CH$1="D","Kategorie 4",IF($CH$1="F","Catégorie 4","Category 4"))</f>
        <v>Kategorie 4</v>
      </c>
      <c r="CD1" s="96" t="s">
        <v>149</v>
      </c>
      <c r="CE1" s="96" t="s">
        <v>56</v>
      </c>
      <c r="CF1" s="96" t="s">
        <v>144</v>
      </c>
      <c r="CG1" s="97" t="s">
        <v>143</v>
      </c>
      <c r="CH1" s="92" t="str">
        <f>Summary!G10</f>
        <v>D</v>
      </c>
      <c r="CI1" s="92">
        <v>5050</v>
      </c>
      <c r="CJ1" s="93" t="s">
        <v>173</v>
      </c>
      <c r="CK1" s="93" t="s">
        <v>174</v>
      </c>
      <c r="CL1" s="92" t="s">
        <v>175</v>
      </c>
      <c r="CM1" s="80" t="s">
        <v>176</v>
      </c>
    </row>
    <row r="2" spans="1:91" x14ac:dyDescent="0.25">
      <c r="A2" s="104" t="str">
        <f>IF(COUNTA('Cat 1'!C2:BY2)&gt;0,"Hide empty rows"," ")</f>
        <v xml:space="preserve"> </v>
      </c>
      <c r="B2" s="82">
        <v>1</v>
      </c>
      <c r="C2" s="136" t="str">
        <f>IF('Cat 1'!C2="","",'Cat 1'!C2)</f>
        <v/>
      </c>
      <c r="D2" s="155" t="str">
        <f>IF('Cat 1'!D2="","",'Cat 1'!D2)</f>
        <v/>
      </c>
      <c r="E2" s="154" t="str">
        <f>IF('Cat 1'!E2="","",'Cat 1'!E2)</f>
        <v/>
      </c>
      <c r="F2" s="155" t="str">
        <f>IF('Cat 1'!F2="","",'Cat 1'!F2)</f>
        <v/>
      </c>
      <c r="G2" s="102"/>
      <c r="H2" s="86"/>
      <c r="I2" s="86"/>
      <c r="J2" s="99"/>
      <c r="K2" s="145"/>
      <c r="L2" s="146"/>
      <c r="M2" s="146"/>
      <c r="N2" s="146"/>
      <c r="O2" s="146"/>
      <c r="P2" s="149"/>
      <c r="Q2" s="146"/>
      <c r="R2" s="148"/>
      <c r="S2" s="146"/>
      <c r="T2" s="146"/>
      <c r="U2" s="146"/>
      <c r="V2" s="149"/>
      <c r="W2" s="142"/>
      <c r="X2" s="143"/>
      <c r="Y2" s="143"/>
      <c r="Z2" s="143"/>
      <c r="AA2" s="144"/>
      <c r="AB2" s="143"/>
      <c r="AC2" s="143"/>
      <c r="AD2" s="143"/>
      <c r="AE2" s="143"/>
      <c r="AF2" s="143"/>
      <c r="AG2" s="143"/>
      <c r="AH2" s="143"/>
      <c r="AI2" s="143"/>
      <c r="AJ2" s="150"/>
      <c r="AK2" s="143"/>
      <c r="AL2" s="151"/>
      <c r="AM2" s="151"/>
      <c r="AN2" s="151"/>
      <c r="AO2" s="151"/>
      <c r="AP2" s="151"/>
      <c r="AQ2" s="151"/>
      <c r="AR2" s="151"/>
      <c r="AS2" s="151"/>
      <c r="AT2" s="151"/>
      <c r="AU2" s="152"/>
      <c r="AV2" s="151"/>
      <c r="AW2" s="151"/>
      <c r="AX2" s="151"/>
      <c r="AY2" s="151"/>
      <c r="AZ2" s="151"/>
      <c r="BA2" s="151"/>
      <c r="BB2" s="151"/>
      <c r="BC2" s="151"/>
      <c r="BD2" s="119"/>
      <c r="BE2" s="95"/>
      <c r="BF2" s="95"/>
      <c r="BG2" s="95"/>
      <c r="BH2" s="95"/>
      <c r="BI2" s="95"/>
      <c r="BJ2" s="95"/>
      <c r="BK2" s="95"/>
      <c r="BL2" s="95"/>
      <c r="BM2" s="95"/>
      <c r="BN2" s="95"/>
      <c r="BO2" s="117"/>
      <c r="BP2" s="95"/>
      <c r="BQ2" s="95"/>
      <c r="BR2" s="95"/>
      <c r="BS2" s="95"/>
      <c r="BT2" s="95"/>
      <c r="BU2" s="95"/>
      <c r="BV2" s="95"/>
      <c r="BW2" s="95"/>
      <c r="BX2" s="95"/>
      <c r="BY2" s="95"/>
      <c r="BZ2" s="82" t="str">
        <f>IF(W2+AQ2+AR2+AT2+BF2=0,"",W2+AQ2+AR2+AT2+BF2)</f>
        <v/>
      </c>
      <c r="CA2" s="82" t="str">
        <f t="shared" ref="CA2:CA33" si="0">IF(H2+I2+AE2+AF2+AJ2+AK2+AL2+AV2+BE2=0,"",H2+I2+AE2+AF2+AJ2+AK2+AL2+AV2+BE2)</f>
        <v/>
      </c>
      <c r="CB2" s="82" t="str">
        <f>IF(K2+M2+L2+N2+O2+P2+Q2+S2+V2+AB2+AC2+AD2+AH2+AI2+AM2+AW2+AX2+AY2+BB2+BC2=0,"",K2+M2+L2+N2+O2+P2+Q2+S2+V2+AB2+AC2+AD2+AH2+AI2+AM2+AW2+AX2+AY2+BB2+BC2)</f>
        <v/>
      </c>
      <c r="CC2" s="82" t="str">
        <f t="shared" ref="CC2:CC33" si="1">IF(G2+J2+R2+T2+U2+X2+Y2+AG2+AN2+AO2+AP2+AS2+AU2+AZ2+BA2+BD2=0,"",G2+J2+R2+T2+U2+X2+Y2+AG2+AN2+AO2+AP2+AS2+AU2+AZ2+BA2+BD2)</f>
        <v/>
      </c>
      <c r="CD2" s="82" t="str">
        <f>IF(SUM(Z2:AA2)=0,"",SUM(Z2:AA2))</f>
        <v/>
      </c>
      <c r="CE2" s="82" t="str">
        <f>IF(SUM(BI2:BY2)=0,"",SUM(BI2:BY2))</f>
        <v/>
      </c>
      <c r="CF2" s="82" t="str">
        <f>IF(SUM(BG2:BH2)=0,"",SUM(BG2:BH2))</f>
        <v/>
      </c>
      <c r="CG2" s="83" t="str">
        <f>IF(SUM(BZ2:CF2)=0,"",SUM(BZ2:CF2))</f>
        <v/>
      </c>
      <c r="CJ2" s="85" t="str">
        <f>'Cat 1'!CJ2</f>
        <v>Y</v>
      </c>
      <c r="CK2" s="85" t="str">
        <f t="shared" ref="CK2:CK33" si="2">IF(COUNTA(G2:BY2)=0,"Y","N")</f>
        <v>Y</v>
      </c>
      <c r="CL2" s="85" t="str">
        <f>IF((CJ2=CK2),"N","Y")</f>
        <v>N</v>
      </c>
      <c r="CM2" s="84" t="str">
        <f t="shared" ref="CM2:CM66" si="3">IF(CL2="Y",IF(CK2="Y","no breeds","no date"),"")</f>
        <v/>
      </c>
    </row>
    <row r="3" spans="1:91" x14ac:dyDescent="0.25">
      <c r="A3" s="104" t="str">
        <f>IF(COUNTA('Cat 1'!C3:BY3)&gt;0,"Hide empty rows"," ")</f>
        <v xml:space="preserve"> </v>
      </c>
      <c r="B3" s="82">
        <f>B2+1</f>
        <v>2</v>
      </c>
      <c r="C3" s="136" t="str">
        <f>IF('Cat 1'!C3="","",'Cat 1'!C3)</f>
        <v/>
      </c>
      <c r="D3" s="155" t="str">
        <f>IF('Cat 1'!D3="","",'Cat 1'!D3)</f>
        <v/>
      </c>
      <c r="E3" s="154" t="str">
        <f>IF('Cat 1'!E3="","",'Cat 1'!E3)</f>
        <v/>
      </c>
      <c r="F3" s="155" t="str">
        <f>IF('Cat 1'!F3="","",'Cat 1'!F3)</f>
        <v/>
      </c>
      <c r="G3" s="102"/>
      <c r="H3" s="86"/>
      <c r="I3" s="86"/>
      <c r="J3" s="99"/>
      <c r="K3" s="145"/>
      <c r="L3" s="146"/>
      <c r="M3" s="146"/>
      <c r="N3" s="146"/>
      <c r="O3" s="146"/>
      <c r="P3" s="149"/>
      <c r="Q3" s="146"/>
      <c r="R3" s="146"/>
      <c r="S3" s="146"/>
      <c r="T3" s="146"/>
      <c r="U3" s="146"/>
      <c r="V3" s="149"/>
      <c r="W3" s="142"/>
      <c r="X3" s="143"/>
      <c r="Y3" s="143"/>
      <c r="Z3" s="143"/>
      <c r="AA3" s="144"/>
      <c r="AB3" s="143"/>
      <c r="AC3" s="143"/>
      <c r="AD3" s="143"/>
      <c r="AE3" s="143"/>
      <c r="AF3" s="143"/>
      <c r="AG3" s="143"/>
      <c r="AH3" s="143"/>
      <c r="AI3" s="143"/>
      <c r="AJ3" s="150"/>
      <c r="AK3" s="143"/>
      <c r="AL3" s="143"/>
      <c r="AM3" s="143"/>
      <c r="AN3" s="143"/>
      <c r="AO3" s="143"/>
      <c r="AP3" s="143"/>
      <c r="AQ3" s="143"/>
      <c r="AR3" s="143"/>
      <c r="AS3" s="143"/>
      <c r="AT3" s="143"/>
      <c r="AU3" s="144"/>
      <c r="AV3" s="143"/>
      <c r="AW3" s="143"/>
      <c r="AX3" s="143"/>
      <c r="AY3" s="143"/>
      <c r="AZ3" s="143"/>
      <c r="BA3" s="143"/>
      <c r="BB3" s="143"/>
      <c r="BC3" s="143"/>
      <c r="BD3" s="100"/>
      <c r="BE3" s="95"/>
      <c r="BF3" s="95"/>
      <c r="BG3" s="95"/>
      <c r="BH3" s="95"/>
      <c r="BI3" s="95"/>
      <c r="BJ3" s="95"/>
      <c r="BK3" s="95"/>
      <c r="BL3" s="95"/>
      <c r="BM3" s="95"/>
      <c r="BN3" s="95"/>
      <c r="BO3" s="117"/>
      <c r="BP3" s="95"/>
      <c r="BQ3" s="95"/>
      <c r="BR3" s="95"/>
      <c r="BS3" s="95"/>
      <c r="BT3" s="95"/>
      <c r="BU3" s="95"/>
      <c r="BV3" s="95"/>
      <c r="BW3" s="95"/>
      <c r="BX3" s="95"/>
      <c r="BY3" s="95"/>
      <c r="BZ3" s="82" t="str">
        <f t="shared" ref="BZ3:BZ66" si="4">IF(W3+AQ3+AR3+AT3+BF3=0,"",W3+AQ3+AR3+AT3+BF3)</f>
        <v/>
      </c>
      <c r="CA3" s="82" t="str">
        <f t="shared" si="0"/>
        <v/>
      </c>
      <c r="CB3" s="82" t="str">
        <f t="shared" ref="CB3:CB66" si="5">IF(K3+M3+L3+N3+O3+P3+Q3+S3+V3+AB3+AC3+AD3+AH3+AI3+AM3+AW3+AX3+AY3+BB3+BC3=0,"",K3+M3+L3+N3+O3+P3+Q3+S3+V3+AB3+AC3+AD3+AH3+AI3+AM3+AW3+AX3+AY3+BB3+BC3)</f>
        <v/>
      </c>
      <c r="CC3" s="82" t="str">
        <f t="shared" si="1"/>
        <v/>
      </c>
      <c r="CD3" s="82" t="str">
        <f t="shared" ref="CD3:CD66" si="6">IF(SUM(Z3:AA3)=0,"",SUM(Z3:AA3))</f>
        <v/>
      </c>
      <c r="CE3" s="82" t="str">
        <f t="shared" ref="CE3:CE66" si="7">IF(SUM(BI3:BY3)=0,"",SUM(BI3:BY3))</f>
        <v/>
      </c>
      <c r="CF3" s="82" t="str">
        <f t="shared" ref="CF3:CF66" si="8">IF(SUM(BG3:BH3)=0,"",SUM(BG3:BH3))</f>
        <v/>
      </c>
      <c r="CG3" s="83" t="str">
        <f t="shared" ref="CG3:CG66" si="9">IF(SUM(BZ3:CF3)=0,"",SUM(BZ3:CF3))</f>
        <v/>
      </c>
      <c r="CJ3" s="85" t="str">
        <f>'Cat 1'!CJ3</f>
        <v>Y</v>
      </c>
      <c r="CK3" s="85" t="str">
        <f t="shared" si="2"/>
        <v>Y</v>
      </c>
      <c r="CL3" s="85" t="str">
        <f t="shared" ref="CL3:CL66" si="10">IF((CJ3=CK3),"N","Y")</f>
        <v>N</v>
      </c>
      <c r="CM3" s="84" t="str">
        <f t="shared" si="3"/>
        <v/>
      </c>
    </row>
    <row r="4" spans="1:91" x14ac:dyDescent="0.25">
      <c r="A4" s="104" t="str">
        <f>IF(COUNTA('Cat 1'!C4:BY4)&gt;0,"Hide empty rows"," ")</f>
        <v xml:space="preserve"> </v>
      </c>
      <c r="B4" s="82">
        <f t="shared" ref="B4:B67" si="11">B3+1</f>
        <v>3</v>
      </c>
      <c r="C4" s="136" t="str">
        <f>IF('Cat 1'!C4="","",'Cat 1'!C4)</f>
        <v/>
      </c>
      <c r="D4" s="155" t="str">
        <f>IF('Cat 1'!D4="","",'Cat 1'!D4)</f>
        <v/>
      </c>
      <c r="E4" s="154" t="str">
        <f>IF('Cat 1'!E4="","",'Cat 1'!E4)</f>
        <v/>
      </c>
      <c r="F4" s="155" t="str">
        <f>IF('Cat 1'!F4="","",'Cat 1'!F4)</f>
        <v/>
      </c>
      <c r="G4" s="102"/>
      <c r="H4" s="86"/>
      <c r="I4" s="86"/>
      <c r="J4" s="99"/>
      <c r="K4" s="145"/>
      <c r="L4" s="146"/>
      <c r="M4" s="146"/>
      <c r="N4" s="146"/>
      <c r="O4" s="146"/>
      <c r="P4" s="149"/>
      <c r="Q4" s="146"/>
      <c r="R4" s="146"/>
      <c r="S4" s="146"/>
      <c r="T4" s="146"/>
      <c r="U4" s="146"/>
      <c r="V4" s="149"/>
      <c r="W4" s="142"/>
      <c r="X4" s="143"/>
      <c r="Y4" s="143"/>
      <c r="Z4" s="143"/>
      <c r="AA4" s="144"/>
      <c r="AB4" s="143"/>
      <c r="AC4" s="143"/>
      <c r="AD4" s="143"/>
      <c r="AE4" s="143"/>
      <c r="AF4" s="143"/>
      <c r="AG4" s="143"/>
      <c r="AH4" s="143"/>
      <c r="AI4" s="143"/>
      <c r="AJ4" s="150"/>
      <c r="AK4" s="143"/>
      <c r="AL4" s="143"/>
      <c r="AM4" s="143"/>
      <c r="AN4" s="143"/>
      <c r="AO4" s="143"/>
      <c r="AP4" s="143"/>
      <c r="AQ4" s="143"/>
      <c r="AR4" s="143"/>
      <c r="AS4" s="143"/>
      <c r="AT4" s="143"/>
      <c r="AU4" s="144"/>
      <c r="AV4" s="143"/>
      <c r="AW4" s="143"/>
      <c r="AX4" s="143"/>
      <c r="AY4" s="143"/>
      <c r="AZ4" s="143"/>
      <c r="BA4" s="143"/>
      <c r="BB4" s="143"/>
      <c r="BC4" s="143"/>
      <c r="BD4" s="100"/>
      <c r="BE4" s="95"/>
      <c r="BF4" s="95"/>
      <c r="BG4" s="95"/>
      <c r="BH4" s="95"/>
      <c r="BI4" s="95"/>
      <c r="BJ4" s="95"/>
      <c r="BK4" s="95"/>
      <c r="BL4" s="95"/>
      <c r="BM4" s="95"/>
      <c r="BN4" s="95"/>
      <c r="BO4" s="117"/>
      <c r="BP4" s="95"/>
      <c r="BQ4" s="95"/>
      <c r="BR4" s="95"/>
      <c r="BS4" s="95"/>
      <c r="BT4" s="95"/>
      <c r="BU4" s="95"/>
      <c r="BV4" s="95"/>
      <c r="BW4" s="95"/>
      <c r="BX4" s="95"/>
      <c r="BY4" s="95"/>
      <c r="BZ4" s="82" t="str">
        <f t="shared" si="4"/>
        <v/>
      </c>
      <c r="CA4" s="82" t="str">
        <f t="shared" si="0"/>
        <v/>
      </c>
      <c r="CB4" s="82" t="str">
        <f t="shared" si="5"/>
        <v/>
      </c>
      <c r="CC4" s="82" t="str">
        <f t="shared" si="1"/>
        <v/>
      </c>
      <c r="CD4" s="82" t="str">
        <f t="shared" si="6"/>
        <v/>
      </c>
      <c r="CE4" s="82" t="str">
        <f t="shared" si="7"/>
        <v/>
      </c>
      <c r="CF4" s="82" t="str">
        <f t="shared" si="8"/>
        <v/>
      </c>
      <c r="CG4" s="83" t="str">
        <f t="shared" si="9"/>
        <v/>
      </c>
      <c r="CJ4" s="85" t="str">
        <f>'Cat 1'!CJ4</f>
        <v>Y</v>
      </c>
      <c r="CK4" s="85" t="str">
        <f t="shared" si="2"/>
        <v>Y</v>
      </c>
      <c r="CL4" s="85" t="str">
        <f t="shared" si="10"/>
        <v>N</v>
      </c>
      <c r="CM4" s="84" t="str">
        <f t="shared" si="3"/>
        <v/>
      </c>
    </row>
    <row r="5" spans="1:91" x14ac:dyDescent="0.25">
      <c r="A5" s="104" t="str">
        <f>IF(COUNTA('Cat 1'!C5:BY5)&gt;0,"Hide empty rows"," ")</f>
        <v xml:space="preserve"> </v>
      </c>
      <c r="B5" s="82">
        <f t="shared" si="11"/>
        <v>4</v>
      </c>
      <c r="C5" s="136" t="str">
        <f>IF('Cat 1'!C5="","",'Cat 1'!C5)</f>
        <v/>
      </c>
      <c r="D5" s="155" t="str">
        <f>IF('Cat 1'!D5="","",'Cat 1'!D5)</f>
        <v/>
      </c>
      <c r="E5" s="154" t="str">
        <f>IF('Cat 1'!E5="","",'Cat 1'!E5)</f>
        <v/>
      </c>
      <c r="F5" s="155" t="str">
        <f>IF('Cat 1'!F5="","",'Cat 1'!F5)</f>
        <v/>
      </c>
      <c r="G5" s="102"/>
      <c r="H5" s="86"/>
      <c r="I5" s="86"/>
      <c r="J5" s="99"/>
      <c r="K5" s="145"/>
      <c r="L5" s="146"/>
      <c r="M5" s="146"/>
      <c r="N5" s="146"/>
      <c r="O5" s="146"/>
      <c r="P5" s="149"/>
      <c r="Q5" s="146"/>
      <c r="R5" s="146"/>
      <c r="S5" s="146"/>
      <c r="T5" s="146"/>
      <c r="U5" s="146"/>
      <c r="V5" s="149"/>
      <c r="W5" s="142"/>
      <c r="X5" s="143"/>
      <c r="Y5" s="143"/>
      <c r="Z5" s="143"/>
      <c r="AA5" s="144"/>
      <c r="AB5" s="143"/>
      <c r="AC5" s="143"/>
      <c r="AD5" s="143"/>
      <c r="AE5" s="143"/>
      <c r="AF5" s="143"/>
      <c r="AG5" s="143"/>
      <c r="AH5" s="143"/>
      <c r="AI5" s="143"/>
      <c r="AJ5" s="150"/>
      <c r="AK5" s="143"/>
      <c r="AL5" s="143"/>
      <c r="AM5" s="143"/>
      <c r="AN5" s="143"/>
      <c r="AO5" s="143"/>
      <c r="AP5" s="143"/>
      <c r="AQ5" s="143"/>
      <c r="AR5" s="143"/>
      <c r="AS5" s="143"/>
      <c r="AT5" s="143"/>
      <c r="AU5" s="144"/>
      <c r="AV5" s="143"/>
      <c r="AW5" s="143"/>
      <c r="AX5" s="143"/>
      <c r="AY5" s="143"/>
      <c r="AZ5" s="143"/>
      <c r="BA5" s="143"/>
      <c r="BB5" s="143"/>
      <c r="BC5" s="143"/>
      <c r="BD5" s="100"/>
      <c r="BE5" s="95"/>
      <c r="BF5" s="95"/>
      <c r="BG5" s="95"/>
      <c r="BH5" s="95"/>
      <c r="BI5" s="95"/>
      <c r="BJ5" s="95"/>
      <c r="BK5" s="95"/>
      <c r="BL5" s="95"/>
      <c r="BM5" s="95"/>
      <c r="BN5" s="95"/>
      <c r="BO5" s="117"/>
      <c r="BP5" s="95"/>
      <c r="BQ5" s="95"/>
      <c r="BR5" s="95"/>
      <c r="BS5" s="95"/>
      <c r="BT5" s="95"/>
      <c r="BU5" s="95"/>
      <c r="BV5" s="95"/>
      <c r="BW5" s="95"/>
      <c r="BX5" s="95"/>
      <c r="BY5" s="95"/>
      <c r="BZ5" s="82" t="str">
        <f t="shared" si="4"/>
        <v/>
      </c>
      <c r="CA5" s="82" t="str">
        <f t="shared" si="0"/>
        <v/>
      </c>
      <c r="CB5" s="82" t="str">
        <f t="shared" si="5"/>
        <v/>
      </c>
      <c r="CC5" s="82" t="str">
        <f t="shared" si="1"/>
        <v/>
      </c>
      <c r="CD5" s="82" t="str">
        <f t="shared" si="6"/>
        <v/>
      </c>
      <c r="CE5" s="82" t="str">
        <f t="shared" si="7"/>
        <v/>
      </c>
      <c r="CF5" s="82" t="str">
        <f t="shared" si="8"/>
        <v/>
      </c>
      <c r="CG5" s="83" t="str">
        <f t="shared" si="9"/>
        <v/>
      </c>
      <c r="CJ5" s="85" t="str">
        <f>'Cat 1'!CJ5</f>
        <v>Y</v>
      </c>
      <c r="CK5" s="85" t="str">
        <f t="shared" si="2"/>
        <v>Y</v>
      </c>
      <c r="CL5" s="85" t="str">
        <f t="shared" si="10"/>
        <v>N</v>
      </c>
      <c r="CM5" s="84" t="str">
        <f t="shared" si="3"/>
        <v/>
      </c>
    </row>
    <row r="6" spans="1:91" x14ac:dyDescent="0.25">
      <c r="A6" s="104" t="str">
        <f>IF(COUNTA('Cat 1'!C6:BY6)&gt;0,"Hide empty rows"," ")</f>
        <v xml:space="preserve"> </v>
      </c>
      <c r="B6" s="82">
        <f t="shared" si="11"/>
        <v>5</v>
      </c>
      <c r="C6" s="136" t="str">
        <f>IF('Cat 1'!C6="","",'Cat 1'!C6)</f>
        <v/>
      </c>
      <c r="D6" s="155" t="str">
        <f>IF('Cat 1'!D6="","",'Cat 1'!D6)</f>
        <v/>
      </c>
      <c r="E6" s="154" t="str">
        <f>IF('Cat 1'!E6="","",'Cat 1'!E6)</f>
        <v/>
      </c>
      <c r="F6" s="155" t="str">
        <f>IF('Cat 1'!F6="","",'Cat 1'!F6)</f>
        <v/>
      </c>
      <c r="G6" s="102"/>
      <c r="H6" s="86"/>
      <c r="I6" s="86"/>
      <c r="J6" s="99"/>
      <c r="K6" s="145"/>
      <c r="L6" s="146"/>
      <c r="M6" s="146"/>
      <c r="N6" s="146"/>
      <c r="O6" s="146"/>
      <c r="P6" s="149"/>
      <c r="Q6" s="146"/>
      <c r="R6" s="146"/>
      <c r="S6" s="146"/>
      <c r="T6" s="146"/>
      <c r="U6" s="146"/>
      <c r="V6" s="149"/>
      <c r="W6" s="142"/>
      <c r="X6" s="143"/>
      <c r="Y6" s="143"/>
      <c r="Z6" s="143"/>
      <c r="AA6" s="144"/>
      <c r="AB6" s="143"/>
      <c r="AC6" s="143"/>
      <c r="AD6" s="143"/>
      <c r="AE6" s="143"/>
      <c r="AF6" s="143"/>
      <c r="AG6" s="143"/>
      <c r="AH6" s="143"/>
      <c r="AI6" s="143"/>
      <c r="AJ6" s="150"/>
      <c r="AK6" s="143"/>
      <c r="AL6" s="143"/>
      <c r="AM6" s="143"/>
      <c r="AN6" s="143"/>
      <c r="AO6" s="143"/>
      <c r="AP6" s="143"/>
      <c r="AQ6" s="143"/>
      <c r="AR6" s="143"/>
      <c r="AS6" s="143"/>
      <c r="AT6" s="143"/>
      <c r="AU6" s="144"/>
      <c r="AV6" s="143"/>
      <c r="AW6" s="143"/>
      <c r="AX6" s="143"/>
      <c r="AY6" s="143"/>
      <c r="AZ6" s="143"/>
      <c r="BA6" s="143"/>
      <c r="BB6" s="143"/>
      <c r="BC6" s="143"/>
      <c r="BD6" s="100"/>
      <c r="BE6" s="95"/>
      <c r="BF6" s="95"/>
      <c r="BG6" s="95"/>
      <c r="BH6" s="95"/>
      <c r="BI6" s="95"/>
      <c r="BJ6" s="95"/>
      <c r="BK6" s="95"/>
      <c r="BL6" s="95"/>
      <c r="BM6" s="95"/>
      <c r="BN6" s="95"/>
      <c r="BO6" s="117"/>
      <c r="BP6" s="95"/>
      <c r="BQ6" s="95"/>
      <c r="BR6" s="95"/>
      <c r="BS6" s="95"/>
      <c r="BT6" s="95"/>
      <c r="BU6" s="95"/>
      <c r="BV6" s="95"/>
      <c r="BW6" s="95"/>
      <c r="BX6" s="95"/>
      <c r="BY6" s="95"/>
      <c r="BZ6" s="82" t="str">
        <f t="shared" si="4"/>
        <v/>
      </c>
      <c r="CA6" s="82" t="str">
        <f t="shared" si="0"/>
        <v/>
      </c>
      <c r="CB6" s="82" t="str">
        <f t="shared" si="5"/>
        <v/>
      </c>
      <c r="CC6" s="82" t="str">
        <f t="shared" si="1"/>
        <v/>
      </c>
      <c r="CD6" s="82" t="str">
        <f t="shared" si="6"/>
        <v/>
      </c>
      <c r="CE6" s="82" t="str">
        <f t="shared" si="7"/>
        <v/>
      </c>
      <c r="CF6" s="82" t="str">
        <f t="shared" si="8"/>
        <v/>
      </c>
      <c r="CG6" s="83" t="str">
        <f t="shared" si="9"/>
        <v/>
      </c>
      <c r="CJ6" s="85" t="str">
        <f>'Cat 1'!CJ6</f>
        <v>Y</v>
      </c>
      <c r="CK6" s="85" t="str">
        <f t="shared" si="2"/>
        <v>Y</v>
      </c>
      <c r="CL6" s="85" t="str">
        <f t="shared" si="10"/>
        <v>N</v>
      </c>
      <c r="CM6" s="84" t="str">
        <f t="shared" si="3"/>
        <v/>
      </c>
    </row>
    <row r="7" spans="1:91" x14ac:dyDescent="0.25">
      <c r="A7" s="104" t="str">
        <f>IF(COUNTA('Cat 1'!C7:BY7)&gt;0,"Hide empty rows"," ")</f>
        <v xml:space="preserve"> </v>
      </c>
      <c r="B7" s="82">
        <f t="shared" si="11"/>
        <v>6</v>
      </c>
      <c r="C7" s="136" t="str">
        <f>IF('Cat 1'!C7="","",'Cat 1'!C7)</f>
        <v/>
      </c>
      <c r="D7" s="155" t="str">
        <f>IF('Cat 1'!D7="","",'Cat 1'!D7)</f>
        <v/>
      </c>
      <c r="E7" s="154" t="str">
        <f>IF('Cat 1'!E7="","",'Cat 1'!E7)</f>
        <v/>
      </c>
      <c r="F7" s="155" t="str">
        <f>IF('Cat 1'!F7="","",'Cat 1'!F7)</f>
        <v/>
      </c>
      <c r="G7" s="102"/>
      <c r="H7" s="86"/>
      <c r="I7" s="86"/>
      <c r="J7" s="99"/>
      <c r="K7" s="145"/>
      <c r="L7" s="146"/>
      <c r="M7" s="146"/>
      <c r="N7" s="146"/>
      <c r="O7" s="146"/>
      <c r="P7" s="149"/>
      <c r="Q7" s="146"/>
      <c r="R7" s="146"/>
      <c r="S7" s="146"/>
      <c r="T7" s="146"/>
      <c r="U7" s="146"/>
      <c r="V7" s="149"/>
      <c r="W7" s="142"/>
      <c r="X7" s="143"/>
      <c r="Y7" s="143"/>
      <c r="Z7" s="143"/>
      <c r="AA7" s="144"/>
      <c r="AB7" s="143"/>
      <c r="AC7" s="143"/>
      <c r="AD7" s="143"/>
      <c r="AE7" s="143"/>
      <c r="AF7" s="143"/>
      <c r="AG7" s="143"/>
      <c r="AH7" s="143"/>
      <c r="AI7" s="143"/>
      <c r="AJ7" s="150"/>
      <c r="AK7" s="143"/>
      <c r="AL7" s="143"/>
      <c r="AM7" s="143"/>
      <c r="AN7" s="143"/>
      <c r="AO7" s="143"/>
      <c r="AP7" s="143"/>
      <c r="AQ7" s="143"/>
      <c r="AR7" s="143"/>
      <c r="AS7" s="143"/>
      <c r="AT7" s="143"/>
      <c r="AU7" s="144"/>
      <c r="AV7" s="143"/>
      <c r="AW7" s="143"/>
      <c r="AX7" s="143"/>
      <c r="AY7" s="143"/>
      <c r="AZ7" s="143"/>
      <c r="BA7" s="143"/>
      <c r="BB7" s="143"/>
      <c r="BC7" s="143"/>
      <c r="BD7" s="100"/>
      <c r="BE7" s="95"/>
      <c r="BF7" s="95"/>
      <c r="BG7" s="95"/>
      <c r="BH7" s="95"/>
      <c r="BI7" s="95"/>
      <c r="BJ7" s="95"/>
      <c r="BK7" s="95"/>
      <c r="BL7" s="95"/>
      <c r="BM7" s="95"/>
      <c r="BN7" s="95"/>
      <c r="BO7" s="117"/>
      <c r="BP7" s="95"/>
      <c r="BQ7" s="95"/>
      <c r="BR7" s="95"/>
      <c r="BS7" s="95"/>
      <c r="BT7" s="95"/>
      <c r="BU7" s="95"/>
      <c r="BV7" s="95"/>
      <c r="BW7" s="95"/>
      <c r="BX7" s="95"/>
      <c r="BY7" s="95"/>
      <c r="BZ7" s="82" t="str">
        <f t="shared" si="4"/>
        <v/>
      </c>
      <c r="CA7" s="82" t="str">
        <f t="shared" si="0"/>
        <v/>
      </c>
      <c r="CB7" s="82" t="str">
        <f t="shared" si="5"/>
        <v/>
      </c>
      <c r="CC7" s="82" t="str">
        <f t="shared" si="1"/>
        <v/>
      </c>
      <c r="CD7" s="82" t="str">
        <f t="shared" si="6"/>
        <v/>
      </c>
      <c r="CE7" s="82" t="str">
        <f t="shared" si="7"/>
        <v/>
      </c>
      <c r="CF7" s="82" t="str">
        <f t="shared" si="8"/>
        <v/>
      </c>
      <c r="CG7" s="83" t="str">
        <f t="shared" si="9"/>
        <v/>
      </c>
      <c r="CJ7" s="85" t="str">
        <f>'Cat 1'!CJ7</f>
        <v>Y</v>
      </c>
      <c r="CK7" s="85" t="str">
        <f t="shared" si="2"/>
        <v>Y</v>
      </c>
      <c r="CL7" s="85" t="str">
        <f t="shared" si="10"/>
        <v>N</v>
      </c>
      <c r="CM7" s="84" t="str">
        <f t="shared" si="3"/>
        <v/>
      </c>
    </row>
    <row r="8" spans="1:91" x14ac:dyDescent="0.25">
      <c r="A8" s="104" t="str">
        <f>IF(COUNTA('Cat 1'!C8:BY8)&gt;0,"Hide empty rows"," ")</f>
        <v xml:space="preserve"> </v>
      </c>
      <c r="B8" s="82">
        <f t="shared" si="11"/>
        <v>7</v>
      </c>
      <c r="C8" s="136" t="str">
        <f>IF('Cat 1'!C8="","",'Cat 1'!C8)</f>
        <v/>
      </c>
      <c r="D8" s="155" t="str">
        <f>IF('Cat 1'!D8="","",'Cat 1'!D8)</f>
        <v/>
      </c>
      <c r="E8" s="154" t="str">
        <f>IF('Cat 1'!E8="","",'Cat 1'!E8)</f>
        <v/>
      </c>
      <c r="F8" s="155" t="str">
        <f>IF('Cat 1'!F8="","",'Cat 1'!F8)</f>
        <v/>
      </c>
      <c r="G8" s="102"/>
      <c r="H8" s="86"/>
      <c r="I8" s="86"/>
      <c r="J8" s="99"/>
      <c r="K8" s="145"/>
      <c r="L8" s="146"/>
      <c r="M8" s="146"/>
      <c r="N8" s="146"/>
      <c r="O8" s="146"/>
      <c r="P8" s="149"/>
      <c r="Q8" s="146"/>
      <c r="R8" s="146"/>
      <c r="S8" s="146"/>
      <c r="T8" s="146"/>
      <c r="U8" s="146"/>
      <c r="V8" s="149"/>
      <c r="W8" s="142"/>
      <c r="X8" s="143"/>
      <c r="Y8" s="143"/>
      <c r="Z8" s="143"/>
      <c r="AA8" s="144"/>
      <c r="AB8" s="143"/>
      <c r="AC8" s="143"/>
      <c r="AD8" s="143"/>
      <c r="AE8" s="143"/>
      <c r="AF8" s="143"/>
      <c r="AG8" s="143"/>
      <c r="AH8" s="143"/>
      <c r="AI8" s="143"/>
      <c r="AJ8" s="150"/>
      <c r="AK8" s="143"/>
      <c r="AL8" s="143"/>
      <c r="AM8" s="143"/>
      <c r="AN8" s="143"/>
      <c r="AO8" s="143"/>
      <c r="AP8" s="143"/>
      <c r="AQ8" s="143"/>
      <c r="AR8" s="143"/>
      <c r="AS8" s="143"/>
      <c r="AT8" s="143"/>
      <c r="AU8" s="144"/>
      <c r="AV8" s="143"/>
      <c r="AW8" s="143"/>
      <c r="AX8" s="143"/>
      <c r="AY8" s="143"/>
      <c r="AZ8" s="143"/>
      <c r="BA8" s="143"/>
      <c r="BB8" s="143"/>
      <c r="BC8" s="143"/>
      <c r="BD8" s="100"/>
      <c r="BE8" s="95"/>
      <c r="BF8" s="95"/>
      <c r="BG8" s="95"/>
      <c r="BH8" s="95"/>
      <c r="BI8" s="95"/>
      <c r="BJ8" s="95"/>
      <c r="BK8" s="95"/>
      <c r="BL8" s="95"/>
      <c r="BM8" s="95"/>
      <c r="BN8" s="95"/>
      <c r="BO8" s="117"/>
      <c r="BP8" s="95"/>
      <c r="BQ8" s="95"/>
      <c r="BR8" s="95"/>
      <c r="BS8" s="95"/>
      <c r="BT8" s="95"/>
      <c r="BU8" s="95"/>
      <c r="BV8" s="95"/>
      <c r="BW8" s="95"/>
      <c r="BX8" s="95"/>
      <c r="BY8" s="95"/>
      <c r="BZ8" s="82" t="str">
        <f t="shared" si="4"/>
        <v/>
      </c>
      <c r="CA8" s="82" t="str">
        <f t="shared" si="0"/>
        <v/>
      </c>
      <c r="CB8" s="82" t="str">
        <f t="shared" si="5"/>
        <v/>
      </c>
      <c r="CC8" s="82" t="str">
        <f t="shared" si="1"/>
        <v/>
      </c>
      <c r="CD8" s="82" t="str">
        <f t="shared" si="6"/>
        <v/>
      </c>
      <c r="CE8" s="82" t="str">
        <f t="shared" si="7"/>
        <v/>
      </c>
      <c r="CF8" s="82" t="str">
        <f t="shared" si="8"/>
        <v/>
      </c>
      <c r="CG8" s="83" t="str">
        <f t="shared" si="9"/>
        <v/>
      </c>
      <c r="CJ8" s="85" t="str">
        <f>'Cat 1'!CJ8</f>
        <v>Y</v>
      </c>
      <c r="CK8" s="85" t="str">
        <f t="shared" si="2"/>
        <v>Y</v>
      </c>
      <c r="CL8" s="85" t="str">
        <f t="shared" si="10"/>
        <v>N</v>
      </c>
      <c r="CM8" s="84" t="str">
        <f t="shared" si="3"/>
        <v/>
      </c>
    </row>
    <row r="9" spans="1:91" x14ac:dyDescent="0.25">
      <c r="A9" s="104" t="str">
        <f>IF(COUNTA('Cat 1'!C9:BY9)&gt;0,"Hide empty rows"," ")</f>
        <v xml:space="preserve"> </v>
      </c>
      <c r="B9" s="82">
        <f t="shared" si="11"/>
        <v>8</v>
      </c>
      <c r="C9" s="136" t="str">
        <f>IF('Cat 1'!C9="","",'Cat 1'!C9)</f>
        <v/>
      </c>
      <c r="D9" s="155" t="str">
        <f>IF('Cat 1'!D9="","",'Cat 1'!D9)</f>
        <v/>
      </c>
      <c r="E9" s="154" t="str">
        <f>IF('Cat 1'!E9="","",'Cat 1'!E9)</f>
        <v/>
      </c>
      <c r="F9" s="155" t="str">
        <f>IF('Cat 1'!F9="","",'Cat 1'!F9)</f>
        <v/>
      </c>
      <c r="G9" s="102"/>
      <c r="H9" s="86"/>
      <c r="I9" s="86"/>
      <c r="J9" s="99"/>
      <c r="K9" s="145"/>
      <c r="L9" s="146"/>
      <c r="M9" s="146"/>
      <c r="N9" s="146"/>
      <c r="O9" s="146"/>
      <c r="P9" s="149"/>
      <c r="Q9" s="146"/>
      <c r="R9" s="146"/>
      <c r="S9" s="146"/>
      <c r="T9" s="146"/>
      <c r="U9" s="146"/>
      <c r="V9" s="149"/>
      <c r="W9" s="142"/>
      <c r="X9" s="143"/>
      <c r="Y9" s="143"/>
      <c r="Z9" s="143"/>
      <c r="AA9" s="144"/>
      <c r="AB9" s="143"/>
      <c r="AC9" s="143"/>
      <c r="AD9" s="143"/>
      <c r="AE9" s="143"/>
      <c r="AF9" s="143"/>
      <c r="AG9" s="143"/>
      <c r="AH9" s="143"/>
      <c r="AI9" s="143"/>
      <c r="AJ9" s="150"/>
      <c r="AK9" s="143"/>
      <c r="AL9" s="143"/>
      <c r="AM9" s="143"/>
      <c r="AN9" s="143"/>
      <c r="AO9" s="143"/>
      <c r="AP9" s="143"/>
      <c r="AQ9" s="143"/>
      <c r="AR9" s="143"/>
      <c r="AS9" s="143"/>
      <c r="AT9" s="143"/>
      <c r="AU9" s="144"/>
      <c r="AV9" s="143"/>
      <c r="AW9" s="143"/>
      <c r="AX9" s="143"/>
      <c r="AY9" s="143"/>
      <c r="AZ9" s="143"/>
      <c r="BA9" s="143"/>
      <c r="BB9" s="143"/>
      <c r="BC9" s="143"/>
      <c r="BD9" s="100"/>
      <c r="BE9" s="95"/>
      <c r="BF9" s="95"/>
      <c r="BG9" s="95"/>
      <c r="BH9" s="95"/>
      <c r="BI9" s="95"/>
      <c r="BJ9" s="95"/>
      <c r="BK9" s="95"/>
      <c r="BL9" s="95"/>
      <c r="BM9" s="95"/>
      <c r="BN9" s="95"/>
      <c r="BO9" s="117"/>
      <c r="BP9" s="95"/>
      <c r="BQ9" s="95"/>
      <c r="BR9" s="95"/>
      <c r="BS9" s="95"/>
      <c r="BT9" s="95"/>
      <c r="BU9" s="95"/>
      <c r="BV9" s="95"/>
      <c r="BW9" s="95"/>
      <c r="BX9" s="95"/>
      <c r="BY9" s="95"/>
      <c r="BZ9" s="82" t="str">
        <f t="shared" si="4"/>
        <v/>
      </c>
      <c r="CA9" s="82" t="str">
        <f t="shared" si="0"/>
        <v/>
      </c>
      <c r="CB9" s="82" t="str">
        <f t="shared" si="5"/>
        <v/>
      </c>
      <c r="CC9" s="82" t="str">
        <f t="shared" si="1"/>
        <v/>
      </c>
      <c r="CD9" s="82" t="str">
        <f t="shared" si="6"/>
        <v/>
      </c>
      <c r="CE9" s="82" t="str">
        <f t="shared" si="7"/>
        <v/>
      </c>
      <c r="CF9" s="82" t="str">
        <f t="shared" si="8"/>
        <v/>
      </c>
      <c r="CG9" s="83" t="str">
        <f t="shared" si="9"/>
        <v/>
      </c>
      <c r="CJ9" s="85" t="str">
        <f>'Cat 1'!CJ9</f>
        <v>Y</v>
      </c>
      <c r="CK9" s="85" t="str">
        <f t="shared" si="2"/>
        <v>Y</v>
      </c>
      <c r="CL9" s="85" t="str">
        <f t="shared" si="10"/>
        <v>N</v>
      </c>
      <c r="CM9" s="84" t="str">
        <f t="shared" si="3"/>
        <v/>
      </c>
    </row>
    <row r="10" spans="1:91" x14ac:dyDescent="0.25">
      <c r="A10" s="104" t="str">
        <f>IF(COUNTA('Cat 1'!C10:BY10)&gt;0,"Hide empty rows"," ")</f>
        <v xml:space="preserve"> </v>
      </c>
      <c r="B10" s="82">
        <f t="shared" si="11"/>
        <v>9</v>
      </c>
      <c r="C10" s="136" t="str">
        <f>IF('Cat 1'!C10="","",'Cat 1'!C10)</f>
        <v/>
      </c>
      <c r="D10" s="155" t="str">
        <f>IF('Cat 1'!D10="","",'Cat 1'!D10)</f>
        <v/>
      </c>
      <c r="E10" s="154" t="str">
        <f>IF('Cat 1'!E10="","",'Cat 1'!E10)</f>
        <v/>
      </c>
      <c r="F10" s="155" t="str">
        <f>IF('Cat 1'!F10="","",'Cat 1'!F10)</f>
        <v/>
      </c>
      <c r="G10" s="102"/>
      <c r="H10" s="86"/>
      <c r="I10" s="86"/>
      <c r="J10" s="99"/>
      <c r="K10" s="145"/>
      <c r="L10" s="146"/>
      <c r="M10" s="146"/>
      <c r="N10" s="146"/>
      <c r="O10" s="146"/>
      <c r="P10" s="149"/>
      <c r="Q10" s="146"/>
      <c r="R10" s="146"/>
      <c r="S10" s="146"/>
      <c r="T10" s="146"/>
      <c r="U10" s="146"/>
      <c r="V10" s="149"/>
      <c r="W10" s="142"/>
      <c r="X10" s="143"/>
      <c r="Y10" s="143"/>
      <c r="Z10" s="143"/>
      <c r="AA10" s="144"/>
      <c r="AB10" s="143"/>
      <c r="AC10" s="143"/>
      <c r="AD10" s="143"/>
      <c r="AE10" s="143"/>
      <c r="AF10" s="143"/>
      <c r="AG10" s="143"/>
      <c r="AH10" s="143"/>
      <c r="AI10" s="143"/>
      <c r="AJ10" s="150"/>
      <c r="AK10" s="143"/>
      <c r="AL10" s="143"/>
      <c r="AM10" s="143"/>
      <c r="AN10" s="143"/>
      <c r="AO10" s="143"/>
      <c r="AP10" s="143"/>
      <c r="AQ10" s="143"/>
      <c r="AR10" s="143"/>
      <c r="AS10" s="143"/>
      <c r="AT10" s="143"/>
      <c r="AU10" s="144"/>
      <c r="AV10" s="143"/>
      <c r="AW10" s="143"/>
      <c r="AX10" s="143"/>
      <c r="AY10" s="143"/>
      <c r="AZ10" s="143"/>
      <c r="BA10" s="143"/>
      <c r="BB10" s="143"/>
      <c r="BC10" s="143"/>
      <c r="BD10" s="100"/>
      <c r="BE10" s="95"/>
      <c r="BF10" s="95"/>
      <c r="BG10" s="95"/>
      <c r="BH10" s="95"/>
      <c r="BI10" s="95"/>
      <c r="BJ10" s="95"/>
      <c r="BK10" s="95"/>
      <c r="BL10" s="95"/>
      <c r="BM10" s="95"/>
      <c r="BN10" s="95"/>
      <c r="BO10" s="117"/>
      <c r="BP10" s="95"/>
      <c r="BQ10" s="95"/>
      <c r="BR10" s="95"/>
      <c r="BS10" s="95"/>
      <c r="BT10" s="95"/>
      <c r="BU10" s="95"/>
      <c r="BV10" s="95"/>
      <c r="BW10" s="95"/>
      <c r="BX10" s="95"/>
      <c r="BY10" s="95"/>
      <c r="BZ10" s="82" t="str">
        <f t="shared" si="4"/>
        <v/>
      </c>
      <c r="CA10" s="82" t="str">
        <f t="shared" si="0"/>
        <v/>
      </c>
      <c r="CB10" s="82" t="str">
        <f t="shared" si="5"/>
        <v/>
      </c>
      <c r="CC10" s="82" t="str">
        <f t="shared" si="1"/>
        <v/>
      </c>
      <c r="CD10" s="82" t="str">
        <f t="shared" si="6"/>
        <v/>
      </c>
      <c r="CE10" s="82" t="str">
        <f t="shared" si="7"/>
        <v/>
      </c>
      <c r="CF10" s="82" t="str">
        <f t="shared" si="8"/>
        <v/>
      </c>
      <c r="CG10" s="83" t="str">
        <f t="shared" si="9"/>
        <v/>
      </c>
      <c r="CJ10" s="85" t="str">
        <f>'Cat 1'!CJ10</f>
        <v>Y</v>
      </c>
      <c r="CK10" s="85" t="str">
        <f t="shared" si="2"/>
        <v>Y</v>
      </c>
      <c r="CL10" s="85" t="str">
        <f t="shared" si="10"/>
        <v>N</v>
      </c>
      <c r="CM10" s="84" t="str">
        <f t="shared" si="3"/>
        <v/>
      </c>
    </row>
    <row r="11" spans="1:91" x14ac:dyDescent="0.25">
      <c r="A11" s="104" t="str">
        <f>IF(COUNTA('Cat 1'!C11:BY11)&gt;0,"Hide empty rows"," ")</f>
        <v xml:space="preserve"> </v>
      </c>
      <c r="B11" s="82">
        <f t="shared" si="11"/>
        <v>10</v>
      </c>
      <c r="C11" s="136" t="str">
        <f>IF('Cat 1'!C11="","",'Cat 1'!C11)</f>
        <v/>
      </c>
      <c r="D11" s="155" t="str">
        <f>IF('Cat 1'!D11="","",'Cat 1'!D11)</f>
        <v/>
      </c>
      <c r="E11" s="154" t="str">
        <f>IF('Cat 1'!E11="","",'Cat 1'!E11)</f>
        <v/>
      </c>
      <c r="F11" s="155" t="str">
        <f>IF('Cat 1'!F11="","",'Cat 1'!F11)</f>
        <v/>
      </c>
      <c r="G11" s="102"/>
      <c r="H11" s="86"/>
      <c r="I11" s="86"/>
      <c r="J11" s="99"/>
      <c r="K11" s="145"/>
      <c r="L11" s="146"/>
      <c r="M11" s="146"/>
      <c r="N11" s="146"/>
      <c r="O11" s="146"/>
      <c r="P11" s="149"/>
      <c r="Q11" s="146"/>
      <c r="R11" s="146"/>
      <c r="S11" s="146"/>
      <c r="T11" s="146"/>
      <c r="U11" s="146"/>
      <c r="V11" s="149"/>
      <c r="W11" s="142"/>
      <c r="X11" s="143"/>
      <c r="Y11" s="143"/>
      <c r="Z11" s="143"/>
      <c r="AA11" s="144"/>
      <c r="AB11" s="143"/>
      <c r="AC11" s="143"/>
      <c r="AD11" s="143"/>
      <c r="AE11" s="143"/>
      <c r="AF11" s="143"/>
      <c r="AG11" s="143"/>
      <c r="AH11" s="143"/>
      <c r="AI11" s="143"/>
      <c r="AJ11" s="150"/>
      <c r="AK11" s="143"/>
      <c r="AL11" s="143"/>
      <c r="AM11" s="143"/>
      <c r="AN11" s="143"/>
      <c r="AO11" s="143"/>
      <c r="AP11" s="143"/>
      <c r="AQ11" s="143"/>
      <c r="AR11" s="143"/>
      <c r="AS11" s="143"/>
      <c r="AT11" s="143"/>
      <c r="AU11" s="144"/>
      <c r="AV11" s="143"/>
      <c r="AW11" s="143"/>
      <c r="AX11" s="143"/>
      <c r="AY11" s="143"/>
      <c r="AZ11" s="143"/>
      <c r="BA11" s="143"/>
      <c r="BB11" s="143"/>
      <c r="BC11" s="143"/>
      <c r="BD11" s="100"/>
      <c r="BE11" s="95"/>
      <c r="BF11" s="95"/>
      <c r="BG11" s="95"/>
      <c r="BH11" s="95"/>
      <c r="BI11" s="95"/>
      <c r="BJ11" s="95"/>
      <c r="BK11" s="95"/>
      <c r="BL11" s="95"/>
      <c r="BM11" s="95"/>
      <c r="BN11" s="95"/>
      <c r="BO11" s="117"/>
      <c r="BP11" s="95"/>
      <c r="BQ11" s="95"/>
      <c r="BR11" s="95"/>
      <c r="BS11" s="95"/>
      <c r="BT11" s="95"/>
      <c r="BU11" s="95"/>
      <c r="BV11" s="95"/>
      <c r="BW11" s="95"/>
      <c r="BX11" s="95"/>
      <c r="BY11" s="95"/>
      <c r="BZ11" s="82" t="str">
        <f t="shared" si="4"/>
        <v/>
      </c>
      <c r="CA11" s="82" t="str">
        <f t="shared" si="0"/>
        <v/>
      </c>
      <c r="CB11" s="82" t="str">
        <f t="shared" si="5"/>
        <v/>
      </c>
      <c r="CC11" s="82" t="str">
        <f t="shared" si="1"/>
        <v/>
      </c>
      <c r="CD11" s="82" t="str">
        <f t="shared" si="6"/>
        <v/>
      </c>
      <c r="CE11" s="82" t="str">
        <f t="shared" si="7"/>
        <v/>
      </c>
      <c r="CF11" s="82" t="str">
        <f t="shared" si="8"/>
        <v/>
      </c>
      <c r="CG11" s="83" t="str">
        <f t="shared" si="9"/>
        <v/>
      </c>
      <c r="CJ11" s="85" t="str">
        <f>'Cat 1'!CJ11</f>
        <v>Y</v>
      </c>
      <c r="CK11" s="85" t="str">
        <f t="shared" si="2"/>
        <v>Y</v>
      </c>
      <c r="CL11" s="85" t="str">
        <f t="shared" si="10"/>
        <v>N</v>
      </c>
      <c r="CM11" s="84" t="str">
        <f t="shared" si="3"/>
        <v/>
      </c>
    </row>
    <row r="12" spans="1:91" x14ac:dyDescent="0.25">
      <c r="A12" s="104" t="str">
        <f>IF(COUNTA('Cat 1'!C12:BY12)&gt;0,"Hide empty rows"," ")</f>
        <v xml:space="preserve"> </v>
      </c>
      <c r="B12" s="82">
        <f t="shared" si="11"/>
        <v>11</v>
      </c>
      <c r="C12" s="136" t="str">
        <f>IF('Cat 1'!C12="","",'Cat 1'!C12)</f>
        <v/>
      </c>
      <c r="D12" s="155" t="str">
        <f>IF('Cat 1'!D12="","",'Cat 1'!D12)</f>
        <v/>
      </c>
      <c r="E12" s="154" t="str">
        <f>IF('Cat 1'!E12="","",'Cat 1'!E12)</f>
        <v/>
      </c>
      <c r="F12" s="155" t="str">
        <f>IF('Cat 1'!F12="","",'Cat 1'!F12)</f>
        <v/>
      </c>
      <c r="G12" s="102"/>
      <c r="H12" s="86"/>
      <c r="I12" s="86"/>
      <c r="J12" s="99"/>
      <c r="K12" s="145"/>
      <c r="L12" s="146"/>
      <c r="M12" s="146"/>
      <c r="N12" s="146"/>
      <c r="O12" s="146"/>
      <c r="P12" s="149"/>
      <c r="Q12" s="146"/>
      <c r="R12" s="146"/>
      <c r="S12" s="146"/>
      <c r="T12" s="146"/>
      <c r="U12" s="146"/>
      <c r="V12" s="149"/>
      <c r="W12" s="142"/>
      <c r="X12" s="143"/>
      <c r="Y12" s="143"/>
      <c r="Z12" s="143"/>
      <c r="AA12" s="144"/>
      <c r="AB12" s="143"/>
      <c r="AC12" s="143"/>
      <c r="AD12" s="143"/>
      <c r="AE12" s="143"/>
      <c r="AF12" s="143"/>
      <c r="AG12" s="143"/>
      <c r="AH12" s="143"/>
      <c r="AI12" s="143"/>
      <c r="AJ12" s="150"/>
      <c r="AK12" s="143"/>
      <c r="AL12" s="143"/>
      <c r="AM12" s="143"/>
      <c r="AN12" s="143"/>
      <c r="AO12" s="143"/>
      <c r="AP12" s="143"/>
      <c r="AQ12" s="143"/>
      <c r="AR12" s="143"/>
      <c r="AS12" s="143"/>
      <c r="AT12" s="143"/>
      <c r="AU12" s="144"/>
      <c r="AV12" s="143"/>
      <c r="AW12" s="143"/>
      <c r="AX12" s="143"/>
      <c r="AY12" s="143"/>
      <c r="AZ12" s="143"/>
      <c r="BA12" s="143"/>
      <c r="BB12" s="143"/>
      <c r="BC12" s="143"/>
      <c r="BD12" s="100"/>
      <c r="BE12" s="95"/>
      <c r="BF12" s="95"/>
      <c r="BG12" s="95"/>
      <c r="BH12" s="95"/>
      <c r="BI12" s="95"/>
      <c r="BJ12" s="95"/>
      <c r="BK12" s="95"/>
      <c r="BL12" s="95"/>
      <c r="BM12" s="95"/>
      <c r="BN12" s="95"/>
      <c r="BO12" s="117"/>
      <c r="BP12" s="95"/>
      <c r="BQ12" s="95"/>
      <c r="BR12" s="95"/>
      <c r="BS12" s="95"/>
      <c r="BT12" s="95"/>
      <c r="BU12" s="95"/>
      <c r="BV12" s="95"/>
      <c r="BW12" s="95"/>
      <c r="BX12" s="95"/>
      <c r="BY12" s="95"/>
      <c r="BZ12" s="82" t="str">
        <f t="shared" si="4"/>
        <v/>
      </c>
      <c r="CA12" s="82" t="str">
        <f t="shared" si="0"/>
        <v/>
      </c>
      <c r="CB12" s="82" t="str">
        <f t="shared" si="5"/>
        <v/>
      </c>
      <c r="CC12" s="82" t="str">
        <f t="shared" si="1"/>
        <v/>
      </c>
      <c r="CD12" s="82" t="str">
        <f t="shared" si="6"/>
        <v/>
      </c>
      <c r="CE12" s="82" t="str">
        <f t="shared" si="7"/>
        <v/>
      </c>
      <c r="CF12" s="82" t="str">
        <f t="shared" si="8"/>
        <v/>
      </c>
      <c r="CG12" s="83" t="str">
        <f t="shared" si="9"/>
        <v/>
      </c>
      <c r="CJ12" s="85" t="str">
        <f>'Cat 1'!CJ12</f>
        <v>Y</v>
      </c>
      <c r="CK12" s="85" t="str">
        <f t="shared" si="2"/>
        <v>Y</v>
      </c>
      <c r="CL12" s="85" t="str">
        <f t="shared" si="10"/>
        <v>N</v>
      </c>
      <c r="CM12" s="84" t="str">
        <f t="shared" si="3"/>
        <v/>
      </c>
    </row>
    <row r="13" spans="1:91" x14ac:dyDescent="0.25">
      <c r="A13" s="104" t="str">
        <f>IF(COUNTA('Cat 1'!C13:BY13)&gt;0,"Hide empty rows"," ")</f>
        <v xml:space="preserve"> </v>
      </c>
      <c r="B13" s="82">
        <f t="shared" si="11"/>
        <v>12</v>
      </c>
      <c r="C13" s="136" t="str">
        <f>IF('Cat 1'!C13="","",'Cat 1'!C13)</f>
        <v/>
      </c>
      <c r="D13" s="155" t="str">
        <f>IF('Cat 1'!D13="","",'Cat 1'!D13)</f>
        <v/>
      </c>
      <c r="E13" s="154" t="str">
        <f>IF('Cat 1'!E13="","",'Cat 1'!E13)</f>
        <v/>
      </c>
      <c r="F13" s="155" t="str">
        <f>IF('Cat 1'!F13="","",'Cat 1'!F13)</f>
        <v/>
      </c>
      <c r="G13" s="102"/>
      <c r="H13" s="86"/>
      <c r="I13" s="86"/>
      <c r="J13" s="99"/>
      <c r="K13" s="145"/>
      <c r="L13" s="146"/>
      <c r="M13" s="146"/>
      <c r="N13" s="146"/>
      <c r="O13" s="146"/>
      <c r="P13" s="149"/>
      <c r="Q13" s="146"/>
      <c r="R13" s="146"/>
      <c r="S13" s="146"/>
      <c r="T13" s="146"/>
      <c r="U13" s="146"/>
      <c r="V13" s="149"/>
      <c r="W13" s="142"/>
      <c r="X13" s="143"/>
      <c r="Y13" s="143"/>
      <c r="Z13" s="143"/>
      <c r="AA13" s="144"/>
      <c r="AB13" s="143"/>
      <c r="AC13" s="143"/>
      <c r="AD13" s="143"/>
      <c r="AE13" s="143"/>
      <c r="AF13" s="143"/>
      <c r="AG13" s="143"/>
      <c r="AH13" s="143"/>
      <c r="AI13" s="143"/>
      <c r="AJ13" s="150"/>
      <c r="AK13" s="143"/>
      <c r="AL13" s="143"/>
      <c r="AM13" s="143"/>
      <c r="AN13" s="143"/>
      <c r="AO13" s="143"/>
      <c r="AP13" s="143"/>
      <c r="AQ13" s="143"/>
      <c r="AR13" s="143"/>
      <c r="AS13" s="143"/>
      <c r="AT13" s="143"/>
      <c r="AU13" s="144"/>
      <c r="AV13" s="143"/>
      <c r="AW13" s="143"/>
      <c r="AX13" s="143"/>
      <c r="AY13" s="143"/>
      <c r="AZ13" s="143"/>
      <c r="BA13" s="143"/>
      <c r="BB13" s="143"/>
      <c r="BC13" s="143"/>
      <c r="BD13" s="100"/>
      <c r="BE13" s="95"/>
      <c r="BF13" s="95"/>
      <c r="BG13" s="95"/>
      <c r="BH13" s="95"/>
      <c r="BI13" s="95"/>
      <c r="BJ13" s="95"/>
      <c r="BK13" s="95"/>
      <c r="BL13" s="95"/>
      <c r="BM13" s="95"/>
      <c r="BN13" s="95"/>
      <c r="BO13" s="117"/>
      <c r="BP13" s="95"/>
      <c r="BQ13" s="95"/>
      <c r="BR13" s="95"/>
      <c r="BS13" s="95"/>
      <c r="BT13" s="95"/>
      <c r="BU13" s="95"/>
      <c r="BV13" s="95"/>
      <c r="BW13" s="95"/>
      <c r="BX13" s="95"/>
      <c r="BY13" s="95"/>
      <c r="BZ13" s="82" t="str">
        <f t="shared" si="4"/>
        <v/>
      </c>
      <c r="CA13" s="82" t="str">
        <f t="shared" si="0"/>
        <v/>
      </c>
      <c r="CB13" s="82" t="str">
        <f t="shared" si="5"/>
        <v/>
      </c>
      <c r="CC13" s="82" t="str">
        <f t="shared" si="1"/>
        <v/>
      </c>
      <c r="CD13" s="82" t="str">
        <f t="shared" si="6"/>
        <v/>
      </c>
      <c r="CE13" s="82" t="str">
        <f t="shared" si="7"/>
        <v/>
      </c>
      <c r="CF13" s="82" t="str">
        <f t="shared" si="8"/>
        <v/>
      </c>
      <c r="CG13" s="83" t="str">
        <f t="shared" si="9"/>
        <v/>
      </c>
      <c r="CJ13" s="85" t="str">
        <f>'Cat 1'!CJ13</f>
        <v>Y</v>
      </c>
      <c r="CK13" s="85" t="str">
        <f t="shared" si="2"/>
        <v>Y</v>
      </c>
      <c r="CL13" s="85" t="str">
        <f t="shared" si="10"/>
        <v>N</v>
      </c>
      <c r="CM13" s="84" t="str">
        <f t="shared" si="3"/>
        <v/>
      </c>
    </row>
    <row r="14" spans="1:91" x14ac:dyDescent="0.25">
      <c r="A14" s="104" t="str">
        <f>IF(COUNTA('Cat 1'!C14:BY14)&gt;0,"Hide empty rows"," ")</f>
        <v xml:space="preserve"> </v>
      </c>
      <c r="B14" s="82">
        <f t="shared" si="11"/>
        <v>13</v>
      </c>
      <c r="C14" s="136" t="str">
        <f>IF('Cat 1'!C14="","",'Cat 1'!C14)</f>
        <v/>
      </c>
      <c r="D14" s="155" t="str">
        <f>IF('Cat 1'!D14="","",'Cat 1'!D14)</f>
        <v/>
      </c>
      <c r="E14" s="154" t="str">
        <f>IF('Cat 1'!E14="","",'Cat 1'!E14)</f>
        <v/>
      </c>
      <c r="F14" s="155" t="str">
        <f>IF('Cat 1'!F14="","",'Cat 1'!F14)</f>
        <v/>
      </c>
      <c r="G14" s="102"/>
      <c r="H14" s="86"/>
      <c r="I14" s="86"/>
      <c r="J14" s="99"/>
      <c r="K14" s="145"/>
      <c r="L14" s="146"/>
      <c r="M14" s="146"/>
      <c r="N14" s="146"/>
      <c r="O14" s="146"/>
      <c r="P14" s="149"/>
      <c r="Q14" s="146"/>
      <c r="R14" s="146"/>
      <c r="S14" s="146"/>
      <c r="T14" s="146"/>
      <c r="U14" s="146"/>
      <c r="V14" s="149"/>
      <c r="W14" s="142"/>
      <c r="X14" s="143"/>
      <c r="Y14" s="143"/>
      <c r="Z14" s="143"/>
      <c r="AA14" s="144"/>
      <c r="AB14" s="143"/>
      <c r="AC14" s="143"/>
      <c r="AD14" s="143"/>
      <c r="AE14" s="143"/>
      <c r="AF14" s="143"/>
      <c r="AG14" s="143"/>
      <c r="AH14" s="143"/>
      <c r="AI14" s="143"/>
      <c r="AJ14" s="150"/>
      <c r="AK14" s="143"/>
      <c r="AL14" s="143"/>
      <c r="AM14" s="143"/>
      <c r="AN14" s="143"/>
      <c r="AO14" s="143"/>
      <c r="AP14" s="143"/>
      <c r="AQ14" s="143"/>
      <c r="AR14" s="143"/>
      <c r="AS14" s="143"/>
      <c r="AT14" s="143"/>
      <c r="AU14" s="144"/>
      <c r="AV14" s="143"/>
      <c r="AW14" s="143"/>
      <c r="AX14" s="143"/>
      <c r="AY14" s="143"/>
      <c r="AZ14" s="143"/>
      <c r="BA14" s="143"/>
      <c r="BB14" s="143"/>
      <c r="BC14" s="143"/>
      <c r="BD14" s="100"/>
      <c r="BE14" s="95"/>
      <c r="BF14" s="95"/>
      <c r="BG14" s="95"/>
      <c r="BH14" s="95"/>
      <c r="BI14" s="95"/>
      <c r="BJ14" s="95"/>
      <c r="BK14" s="95"/>
      <c r="BL14" s="95"/>
      <c r="BM14" s="95"/>
      <c r="BN14" s="95"/>
      <c r="BO14" s="117"/>
      <c r="BP14" s="95"/>
      <c r="BQ14" s="95"/>
      <c r="BR14" s="95"/>
      <c r="BS14" s="95"/>
      <c r="BT14" s="95"/>
      <c r="BU14" s="95"/>
      <c r="BV14" s="95"/>
      <c r="BW14" s="95"/>
      <c r="BX14" s="95"/>
      <c r="BY14" s="95"/>
      <c r="BZ14" s="82" t="str">
        <f t="shared" si="4"/>
        <v/>
      </c>
      <c r="CA14" s="82" t="str">
        <f t="shared" si="0"/>
        <v/>
      </c>
      <c r="CB14" s="82" t="str">
        <f t="shared" si="5"/>
        <v/>
      </c>
      <c r="CC14" s="82" t="str">
        <f t="shared" si="1"/>
        <v/>
      </c>
      <c r="CD14" s="82" t="str">
        <f t="shared" si="6"/>
        <v/>
      </c>
      <c r="CE14" s="82" t="str">
        <f t="shared" si="7"/>
        <v/>
      </c>
      <c r="CF14" s="82" t="str">
        <f t="shared" si="8"/>
        <v/>
      </c>
      <c r="CG14" s="83" t="str">
        <f t="shared" si="9"/>
        <v/>
      </c>
      <c r="CJ14" s="85" t="str">
        <f>'Cat 1'!CJ14</f>
        <v>Y</v>
      </c>
      <c r="CK14" s="85" t="str">
        <f t="shared" si="2"/>
        <v>Y</v>
      </c>
      <c r="CL14" s="85" t="str">
        <f t="shared" si="10"/>
        <v>N</v>
      </c>
      <c r="CM14" s="84" t="str">
        <f t="shared" si="3"/>
        <v/>
      </c>
    </row>
    <row r="15" spans="1:91" x14ac:dyDescent="0.25">
      <c r="A15" s="104" t="str">
        <f>IF(COUNTA('Cat 1'!C15:BY15)&gt;0,"Hide empty rows"," ")</f>
        <v xml:space="preserve"> </v>
      </c>
      <c r="B15" s="82">
        <f t="shared" si="11"/>
        <v>14</v>
      </c>
      <c r="C15" s="136" t="str">
        <f>IF('Cat 1'!C15="","",'Cat 1'!C15)</f>
        <v/>
      </c>
      <c r="D15" s="155" t="str">
        <f>IF('Cat 1'!D15="","",'Cat 1'!D15)</f>
        <v/>
      </c>
      <c r="E15" s="154" t="str">
        <f>IF('Cat 1'!E15="","",'Cat 1'!E15)</f>
        <v/>
      </c>
      <c r="F15" s="155" t="str">
        <f>IF('Cat 1'!F15="","",'Cat 1'!F15)</f>
        <v/>
      </c>
      <c r="G15" s="102"/>
      <c r="H15" s="86"/>
      <c r="I15" s="86"/>
      <c r="J15" s="99"/>
      <c r="K15" s="145"/>
      <c r="L15" s="146"/>
      <c r="M15" s="146"/>
      <c r="N15" s="146"/>
      <c r="O15" s="146"/>
      <c r="P15" s="149"/>
      <c r="Q15" s="146"/>
      <c r="R15" s="146"/>
      <c r="S15" s="146"/>
      <c r="T15" s="146"/>
      <c r="U15" s="146"/>
      <c r="V15" s="149"/>
      <c r="W15" s="142"/>
      <c r="X15" s="143"/>
      <c r="Y15" s="143"/>
      <c r="Z15" s="143"/>
      <c r="AA15" s="144"/>
      <c r="AB15" s="143"/>
      <c r="AC15" s="143"/>
      <c r="AD15" s="143"/>
      <c r="AE15" s="143"/>
      <c r="AF15" s="143"/>
      <c r="AG15" s="143"/>
      <c r="AH15" s="143"/>
      <c r="AI15" s="143"/>
      <c r="AJ15" s="150"/>
      <c r="AK15" s="143"/>
      <c r="AL15" s="143"/>
      <c r="AM15" s="143"/>
      <c r="AN15" s="143"/>
      <c r="AO15" s="143"/>
      <c r="AP15" s="143"/>
      <c r="AQ15" s="143"/>
      <c r="AR15" s="143"/>
      <c r="AS15" s="143"/>
      <c r="AT15" s="143"/>
      <c r="AU15" s="144"/>
      <c r="AV15" s="143"/>
      <c r="AW15" s="143"/>
      <c r="AX15" s="143"/>
      <c r="AY15" s="143"/>
      <c r="AZ15" s="143"/>
      <c r="BA15" s="143"/>
      <c r="BB15" s="143"/>
      <c r="BC15" s="143"/>
      <c r="BD15" s="100"/>
      <c r="BE15" s="95"/>
      <c r="BF15" s="95"/>
      <c r="BG15" s="95"/>
      <c r="BH15" s="95"/>
      <c r="BI15" s="95"/>
      <c r="BJ15" s="95"/>
      <c r="BK15" s="95"/>
      <c r="BL15" s="95"/>
      <c r="BM15" s="95"/>
      <c r="BN15" s="95"/>
      <c r="BO15" s="117"/>
      <c r="BP15" s="95"/>
      <c r="BQ15" s="95"/>
      <c r="BR15" s="95"/>
      <c r="BS15" s="95"/>
      <c r="BT15" s="95"/>
      <c r="BU15" s="95"/>
      <c r="BV15" s="95"/>
      <c r="BW15" s="95"/>
      <c r="BX15" s="95"/>
      <c r="BY15" s="95"/>
      <c r="BZ15" s="82" t="str">
        <f t="shared" si="4"/>
        <v/>
      </c>
      <c r="CA15" s="82" t="str">
        <f t="shared" si="0"/>
        <v/>
      </c>
      <c r="CB15" s="82" t="str">
        <f t="shared" si="5"/>
        <v/>
      </c>
      <c r="CC15" s="82" t="str">
        <f t="shared" si="1"/>
        <v/>
      </c>
      <c r="CD15" s="82" t="str">
        <f t="shared" si="6"/>
        <v/>
      </c>
      <c r="CE15" s="82" t="str">
        <f t="shared" si="7"/>
        <v/>
      </c>
      <c r="CF15" s="82" t="str">
        <f t="shared" si="8"/>
        <v/>
      </c>
      <c r="CG15" s="83" t="str">
        <f t="shared" si="9"/>
        <v/>
      </c>
      <c r="CJ15" s="85" t="str">
        <f>'Cat 1'!CJ15</f>
        <v>Y</v>
      </c>
      <c r="CK15" s="85" t="str">
        <f t="shared" si="2"/>
        <v>Y</v>
      </c>
      <c r="CL15" s="85" t="str">
        <f t="shared" si="10"/>
        <v>N</v>
      </c>
      <c r="CM15" s="84" t="str">
        <f t="shared" si="3"/>
        <v/>
      </c>
    </row>
    <row r="16" spans="1:91" x14ac:dyDescent="0.25">
      <c r="A16" s="104" t="str">
        <f>IF(COUNTA('Cat 1'!C16:BY16)&gt;0,"Hide empty rows"," ")</f>
        <v xml:space="preserve"> </v>
      </c>
      <c r="B16" s="82">
        <f t="shared" si="11"/>
        <v>15</v>
      </c>
      <c r="C16" s="136" t="str">
        <f>IF('Cat 1'!C16="","",'Cat 1'!C16)</f>
        <v/>
      </c>
      <c r="D16" s="155" t="str">
        <f>IF('Cat 1'!D16="","",'Cat 1'!D16)</f>
        <v/>
      </c>
      <c r="E16" s="154" t="str">
        <f>IF('Cat 1'!E16="","",'Cat 1'!E16)</f>
        <v/>
      </c>
      <c r="F16" s="155" t="str">
        <f>IF('Cat 1'!F16="","",'Cat 1'!F16)</f>
        <v/>
      </c>
      <c r="G16" s="102"/>
      <c r="H16" s="86"/>
      <c r="I16" s="86"/>
      <c r="J16" s="99"/>
      <c r="K16" s="145"/>
      <c r="L16" s="146"/>
      <c r="M16" s="146"/>
      <c r="N16" s="146"/>
      <c r="O16" s="146"/>
      <c r="P16" s="149"/>
      <c r="Q16" s="146"/>
      <c r="R16" s="146"/>
      <c r="S16" s="146"/>
      <c r="T16" s="146"/>
      <c r="U16" s="146"/>
      <c r="V16" s="149"/>
      <c r="W16" s="142"/>
      <c r="X16" s="143"/>
      <c r="Y16" s="143"/>
      <c r="Z16" s="143"/>
      <c r="AA16" s="144"/>
      <c r="AB16" s="143"/>
      <c r="AC16" s="143"/>
      <c r="AD16" s="143"/>
      <c r="AE16" s="143"/>
      <c r="AF16" s="143"/>
      <c r="AG16" s="143"/>
      <c r="AH16" s="143"/>
      <c r="AI16" s="143"/>
      <c r="AJ16" s="150"/>
      <c r="AK16" s="143"/>
      <c r="AL16" s="143"/>
      <c r="AM16" s="143"/>
      <c r="AN16" s="143"/>
      <c r="AO16" s="143"/>
      <c r="AP16" s="143"/>
      <c r="AQ16" s="143"/>
      <c r="AR16" s="143"/>
      <c r="AS16" s="143"/>
      <c r="AT16" s="143"/>
      <c r="AU16" s="144"/>
      <c r="AV16" s="143"/>
      <c r="AW16" s="143"/>
      <c r="AX16" s="143"/>
      <c r="AY16" s="143"/>
      <c r="AZ16" s="143"/>
      <c r="BA16" s="143"/>
      <c r="BB16" s="143"/>
      <c r="BC16" s="143"/>
      <c r="BD16" s="100"/>
      <c r="BE16" s="95"/>
      <c r="BF16" s="95"/>
      <c r="BG16" s="95"/>
      <c r="BH16" s="95"/>
      <c r="BI16" s="95"/>
      <c r="BJ16" s="95"/>
      <c r="BK16" s="95"/>
      <c r="BL16" s="95"/>
      <c r="BM16" s="95"/>
      <c r="BN16" s="95"/>
      <c r="BO16" s="117"/>
      <c r="BP16" s="95"/>
      <c r="BQ16" s="95"/>
      <c r="BR16" s="95"/>
      <c r="BS16" s="95"/>
      <c r="BT16" s="95"/>
      <c r="BU16" s="95"/>
      <c r="BV16" s="95"/>
      <c r="BW16" s="95"/>
      <c r="BX16" s="95"/>
      <c r="BY16" s="95"/>
      <c r="BZ16" s="82" t="str">
        <f t="shared" si="4"/>
        <v/>
      </c>
      <c r="CA16" s="82" t="str">
        <f t="shared" si="0"/>
        <v/>
      </c>
      <c r="CB16" s="82" t="str">
        <f t="shared" si="5"/>
        <v/>
      </c>
      <c r="CC16" s="82" t="str">
        <f t="shared" si="1"/>
        <v/>
      </c>
      <c r="CD16" s="82" t="str">
        <f t="shared" si="6"/>
        <v/>
      </c>
      <c r="CE16" s="82" t="str">
        <f t="shared" si="7"/>
        <v/>
      </c>
      <c r="CF16" s="82" t="str">
        <f t="shared" si="8"/>
        <v/>
      </c>
      <c r="CG16" s="83" t="str">
        <f t="shared" si="9"/>
        <v/>
      </c>
      <c r="CJ16" s="85" t="str">
        <f>'Cat 1'!CJ16</f>
        <v>Y</v>
      </c>
      <c r="CK16" s="85" t="str">
        <f t="shared" si="2"/>
        <v>Y</v>
      </c>
      <c r="CL16" s="85" t="str">
        <f t="shared" si="10"/>
        <v>N</v>
      </c>
      <c r="CM16" s="84" t="str">
        <f t="shared" si="3"/>
        <v/>
      </c>
    </row>
    <row r="17" spans="1:91" x14ac:dyDescent="0.25">
      <c r="A17" s="104" t="str">
        <f>IF(COUNTA('Cat 1'!C17:BY17)&gt;0,"Hide empty rows"," ")</f>
        <v xml:space="preserve"> </v>
      </c>
      <c r="B17" s="82">
        <f t="shared" si="11"/>
        <v>16</v>
      </c>
      <c r="C17" s="136" t="str">
        <f>IF('Cat 1'!C17="","",'Cat 1'!C17)</f>
        <v/>
      </c>
      <c r="D17" s="155" t="str">
        <f>IF('Cat 1'!D17="","",'Cat 1'!D17)</f>
        <v/>
      </c>
      <c r="E17" s="154" t="str">
        <f>IF('Cat 1'!E17="","",'Cat 1'!E17)</f>
        <v/>
      </c>
      <c r="F17" s="155" t="str">
        <f>IF('Cat 1'!F17="","",'Cat 1'!F17)</f>
        <v/>
      </c>
      <c r="G17" s="102"/>
      <c r="H17" s="86"/>
      <c r="I17" s="86"/>
      <c r="J17" s="99"/>
      <c r="K17" s="145"/>
      <c r="L17" s="146"/>
      <c r="M17" s="146"/>
      <c r="N17" s="146"/>
      <c r="O17" s="146"/>
      <c r="P17" s="149"/>
      <c r="Q17" s="146"/>
      <c r="R17" s="146"/>
      <c r="S17" s="146"/>
      <c r="T17" s="146"/>
      <c r="U17" s="146"/>
      <c r="V17" s="149"/>
      <c r="W17" s="142"/>
      <c r="X17" s="143"/>
      <c r="Y17" s="143"/>
      <c r="Z17" s="143"/>
      <c r="AA17" s="144"/>
      <c r="AB17" s="143"/>
      <c r="AC17" s="143"/>
      <c r="AD17" s="143"/>
      <c r="AE17" s="143"/>
      <c r="AF17" s="143"/>
      <c r="AG17" s="143"/>
      <c r="AH17" s="143"/>
      <c r="AI17" s="143"/>
      <c r="AJ17" s="150"/>
      <c r="AK17" s="143"/>
      <c r="AL17" s="143"/>
      <c r="AM17" s="143"/>
      <c r="AN17" s="143"/>
      <c r="AO17" s="143"/>
      <c r="AP17" s="143"/>
      <c r="AQ17" s="143"/>
      <c r="AR17" s="143"/>
      <c r="AS17" s="143"/>
      <c r="AT17" s="143"/>
      <c r="AU17" s="144"/>
      <c r="AV17" s="143"/>
      <c r="AW17" s="143"/>
      <c r="AX17" s="143"/>
      <c r="AY17" s="143"/>
      <c r="AZ17" s="143"/>
      <c r="BA17" s="143"/>
      <c r="BB17" s="143"/>
      <c r="BC17" s="143"/>
      <c r="BD17" s="100"/>
      <c r="BE17" s="95"/>
      <c r="BF17" s="95"/>
      <c r="BG17" s="95"/>
      <c r="BH17" s="95"/>
      <c r="BI17" s="95"/>
      <c r="BJ17" s="95"/>
      <c r="BK17" s="95"/>
      <c r="BL17" s="95"/>
      <c r="BM17" s="95"/>
      <c r="BN17" s="95"/>
      <c r="BO17" s="117"/>
      <c r="BP17" s="95"/>
      <c r="BQ17" s="95"/>
      <c r="BR17" s="95"/>
      <c r="BS17" s="95"/>
      <c r="BT17" s="95"/>
      <c r="BU17" s="95"/>
      <c r="BV17" s="95"/>
      <c r="BW17" s="95"/>
      <c r="BX17" s="95"/>
      <c r="BY17" s="95"/>
      <c r="BZ17" s="82" t="str">
        <f t="shared" si="4"/>
        <v/>
      </c>
      <c r="CA17" s="82" t="str">
        <f t="shared" si="0"/>
        <v/>
      </c>
      <c r="CB17" s="82" t="str">
        <f t="shared" si="5"/>
        <v/>
      </c>
      <c r="CC17" s="82" t="str">
        <f t="shared" si="1"/>
        <v/>
      </c>
      <c r="CD17" s="82" t="str">
        <f t="shared" si="6"/>
        <v/>
      </c>
      <c r="CE17" s="82" t="str">
        <f t="shared" si="7"/>
        <v/>
      </c>
      <c r="CF17" s="82" t="str">
        <f t="shared" si="8"/>
        <v/>
      </c>
      <c r="CG17" s="83" t="str">
        <f t="shared" si="9"/>
        <v/>
      </c>
      <c r="CJ17" s="85" t="str">
        <f>'Cat 1'!CJ17</f>
        <v>Y</v>
      </c>
      <c r="CK17" s="85" t="str">
        <f t="shared" si="2"/>
        <v>Y</v>
      </c>
      <c r="CL17" s="85" t="str">
        <f t="shared" si="10"/>
        <v>N</v>
      </c>
      <c r="CM17" s="84" t="str">
        <f t="shared" si="3"/>
        <v/>
      </c>
    </row>
    <row r="18" spans="1:91" x14ac:dyDescent="0.25">
      <c r="A18" s="104" t="str">
        <f>IF(COUNTA('Cat 1'!C18:BY18)&gt;0,"Hide empty rows"," ")</f>
        <v xml:space="preserve"> </v>
      </c>
      <c r="B18" s="82">
        <f t="shared" si="11"/>
        <v>17</v>
      </c>
      <c r="C18" s="136" t="str">
        <f>IF('Cat 1'!C18="","",'Cat 1'!C18)</f>
        <v/>
      </c>
      <c r="D18" s="155" t="str">
        <f>IF('Cat 1'!D18="","",'Cat 1'!D18)</f>
        <v/>
      </c>
      <c r="E18" s="154" t="str">
        <f>IF('Cat 1'!E18="","",'Cat 1'!E18)</f>
        <v/>
      </c>
      <c r="F18" s="155" t="str">
        <f>IF('Cat 1'!F18="","",'Cat 1'!F18)</f>
        <v/>
      </c>
      <c r="G18" s="102"/>
      <c r="H18" s="86"/>
      <c r="I18" s="86"/>
      <c r="J18" s="99"/>
      <c r="K18" s="145"/>
      <c r="L18" s="146"/>
      <c r="M18" s="146"/>
      <c r="N18" s="146"/>
      <c r="O18" s="146"/>
      <c r="P18" s="149"/>
      <c r="Q18" s="146"/>
      <c r="R18" s="146"/>
      <c r="S18" s="146"/>
      <c r="T18" s="146"/>
      <c r="U18" s="146"/>
      <c r="V18" s="149"/>
      <c r="W18" s="142"/>
      <c r="X18" s="143"/>
      <c r="Y18" s="143"/>
      <c r="Z18" s="143"/>
      <c r="AA18" s="144"/>
      <c r="AB18" s="143"/>
      <c r="AC18" s="143"/>
      <c r="AD18" s="143"/>
      <c r="AE18" s="143"/>
      <c r="AF18" s="143"/>
      <c r="AG18" s="143"/>
      <c r="AH18" s="143"/>
      <c r="AI18" s="143"/>
      <c r="AJ18" s="150"/>
      <c r="AK18" s="143"/>
      <c r="AL18" s="143"/>
      <c r="AM18" s="143"/>
      <c r="AN18" s="143"/>
      <c r="AO18" s="143"/>
      <c r="AP18" s="143"/>
      <c r="AQ18" s="143"/>
      <c r="AR18" s="143"/>
      <c r="AS18" s="143"/>
      <c r="AT18" s="143"/>
      <c r="AU18" s="144"/>
      <c r="AV18" s="143"/>
      <c r="AW18" s="143"/>
      <c r="AX18" s="143"/>
      <c r="AY18" s="143"/>
      <c r="AZ18" s="143"/>
      <c r="BA18" s="143"/>
      <c r="BB18" s="143"/>
      <c r="BC18" s="143"/>
      <c r="BD18" s="100"/>
      <c r="BE18" s="95"/>
      <c r="BF18" s="95"/>
      <c r="BG18" s="95"/>
      <c r="BH18" s="95"/>
      <c r="BI18" s="95"/>
      <c r="BJ18" s="95"/>
      <c r="BK18" s="95"/>
      <c r="BL18" s="95"/>
      <c r="BM18" s="95"/>
      <c r="BN18" s="95"/>
      <c r="BO18" s="117"/>
      <c r="BP18" s="95"/>
      <c r="BQ18" s="95"/>
      <c r="BR18" s="95"/>
      <c r="BS18" s="95"/>
      <c r="BT18" s="95"/>
      <c r="BU18" s="95"/>
      <c r="BV18" s="95"/>
      <c r="BW18" s="95"/>
      <c r="BX18" s="95"/>
      <c r="BY18" s="95"/>
      <c r="BZ18" s="82" t="str">
        <f t="shared" si="4"/>
        <v/>
      </c>
      <c r="CA18" s="82" t="str">
        <f t="shared" si="0"/>
        <v/>
      </c>
      <c r="CB18" s="82" t="str">
        <f t="shared" si="5"/>
        <v/>
      </c>
      <c r="CC18" s="82" t="str">
        <f t="shared" si="1"/>
        <v/>
      </c>
      <c r="CD18" s="82" t="str">
        <f t="shared" si="6"/>
        <v/>
      </c>
      <c r="CE18" s="82" t="str">
        <f t="shared" si="7"/>
        <v/>
      </c>
      <c r="CF18" s="82" t="str">
        <f t="shared" si="8"/>
        <v/>
      </c>
      <c r="CG18" s="83" t="str">
        <f t="shared" si="9"/>
        <v/>
      </c>
      <c r="CJ18" s="85" t="str">
        <f>'Cat 1'!CJ18</f>
        <v>Y</v>
      </c>
      <c r="CK18" s="85" t="str">
        <f t="shared" si="2"/>
        <v>Y</v>
      </c>
      <c r="CL18" s="85" t="str">
        <f t="shared" si="10"/>
        <v>N</v>
      </c>
      <c r="CM18" s="84" t="str">
        <f t="shared" si="3"/>
        <v/>
      </c>
    </row>
    <row r="19" spans="1:91" x14ac:dyDescent="0.25">
      <c r="A19" s="104" t="str">
        <f>IF(COUNTA('Cat 1'!C19:BY19)&gt;0,"Hide empty rows"," ")</f>
        <v xml:space="preserve"> </v>
      </c>
      <c r="B19" s="82">
        <f t="shared" si="11"/>
        <v>18</v>
      </c>
      <c r="C19" s="136" t="str">
        <f>IF('Cat 1'!C19="","",'Cat 1'!C19)</f>
        <v/>
      </c>
      <c r="D19" s="155" t="str">
        <f>IF('Cat 1'!D19="","",'Cat 1'!D19)</f>
        <v/>
      </c>
      <c r="E19" s="154" t="str">
        <f>IF('Cat 1'!E19="","",'Cat 1'!E19)</f>
        <v/>
      </c>
      <c r="F19" s="155" t="str">
        <f>IF('Cat 1'!F19="","",'Cat 1'!F19)</f>
        <v/>
      </c>
      <c r="G19" s="102"/>
      <c r="H19" s="86"/>
      <c r="I19" s="86"/>
      <c r="J19" s="99"/>
      <c r="K19" s="145"/>
      <c r="L19" s="146"/>
      <c r="M19" s="146"/>
      <c r="N19" s="146"/>
      <c r="O19" s="146"/>
      <c r="P19" s="149"/>
      <c r="Q19" s="146"/>
      <c r="R19" s="146"/>
      <c r="S19" s="146"/>
      <c r="T19" s="146"/>
      <c r="U19" s="146"/>
      <c r="V19" s="149"/>
      <c r="W19" s="142"/>
      <c r="X19" s="143"/>
      <c r="Y19" s="143"/>
      <c r="Z19" s="143"/>
      <c r="AA19" s="144"/>
      <c r="AB19" s="143"/>
      <c r="AC19" s="143"/>
      <c r="AD19" s="143"/>
      <c r="AE19" s="143"/>
      <c r="AF19" s="143"/>
      <c r="AG19" s="143"/>
      <c r="AH19" s="143"/>
      <c r="AI19" s="143"/>
      <c r="AJ19" s="150"/>
      <c r="AK19" s="143"/>
      <c r="AL19" s="143"/>
      <c r="AM19" s="143"/>
      <c r="AN19" s="143"/>
      <c r="AO19" s="143"/>
      <c r="AP19" s="143"/>
      <c r="AQ19" s="143"/>
      <c r="AR19" s="143"/>
      <c r="AS19" s="143"/>
      <c r="AT19" s="143"/>
      <c r="AU19" s="144"/>
      <c r="AV19" s="143"/>
      <c r="AW19" s="143"/>
      <c r="AX19" s="143"/>
      <c r="AY19" s="143"/>
      <c r="AZ19" s="143"/>
      <c r="BA19" s="143"/>
      <c r="BB19" s="143"/>
      <c r="BC19" s="143"/>
      <c r="BD19" s="100"/>
      <c r="BE19" s="95"/>
      <c r="BF19" s="95"/>
      <c r="BG19" s="95"/>
      <c r="BH19" s="95"/>
      <c r="BI19" s="95"/>
      <c r="BJ19" s="95"/>
      <c r="BK19" s="95"/>
      <c r="BL19" s="95"/>
      <c r="BM19" s="95"/>
      <c r="BN19" s="95"/>
      <c r="BO19" s="117"/>
      <c r="BP19" s="95"/>
      <c r="BQ19" s="95"/>
      <c r="BR19" s="95"/>
      <c r="BS19" s="95"/>
      <c r="BT19" s="95"/>
      <c r="BU19" s="95"/>
      <c r="BV19" s="95"/>
      <c r="BW19" s="95"/>
      <c r="BX19" s="95"/>
      <c r="BY19" s="95"/>
      <c r="BZ19" s="82" t="str">
        <f t="shared" si="4"/>
        <v/>
      </c>
      <c r="CA19" s="82" t="str">
        <f t="shared" si="0"/>
        <v/>
      </c>
      <c r="CB19" s="82" t="str">
        <f t="shared" si="5"/>
        <v/>
      </c>
      <c r="CC19" s="82" t="str">
        <f t="shared" si="1"/>
        <v/>
      </c>
      <c r="CD19" s="82" t="str">
        <f t="shared" si="6"/>
        <v/>
      </c>
      <c r="CE19" s="82" t="str">
        <f t="shared" si="7"/>
        <v/>
      </c>
      <c r="CF19" s="82" t="str">
        <f t="shared" si="8"/>
        <v/>
      </c>
      <c r="CG19" s="83" t="str">
        <f t="shared" si="9"/>
        <v/>
      </c>
      <c r="CJ19" s="85" t="str">
        <f>'Cat 1'!CJ19</f>
        <v>Y</v>
      </c>
      <c r="CK19" s="85" t="str">
        <f t="shared" si="2"/>
        <v>Y</v>
      </c>
      <c r="CL19" s="85" t="str">
        <f t="shared" si="10"/>
        <v>N</v>
      </c>
      <c r="CM19" s="84" t="str">
        <f t="shared" si="3"/>
        <v/>
      </c>
    </row>
    <row r="20" spans="1:91" x14ac:dyDescent="0.25">
      <c r="A20" s="104" t="str">
        <f>IF(COUNTA('Cat 1'!C20:BY20)&gt;0,"Hide empty rows"," ")</f>
        <v xml:space="preserve"> </v>
      </c>
      <c r="B20" s="82">
        <f t="shared" si="11"/>
        <v>19</v>
      </c>
      <c r="C20" s="136" t="str">
        <f>IF('Cat 1'!C20="","",'Cat 1'!C20)</f>
        <v/>
      </c>
      <c r="D20" s="155" t="str">
        <f>IF('Cat 1'!D20="","",'Cat 1'!D20)</f>
        <v/>
      </c>
      <c r="E20" s="154" t="str">
        <f>IF('Cat 1'!E20="","",'Cat 1'!E20)</f>
        <v/>
      </c>
      <c r="F20" s="155" t="str">
        <f>IF('Cat 1'!F20="","",'Cat 1'!F20)</f>
        <v/>
      </c>
      <c r="G20" s="102"/>
      <c r="H20" s="86"/>
      <c r="I20" s="86"/>
      <c r="J20" s="99"/>
      <c r="K20" s="145"/>
      <c r="L20" s="146"/>
      <c r="M20" s="146"/>
      <c r="N20" s="146"/>
      <c r="O20" s="146"/>
      <c r="P20" s="149"/>
      <c r="Q20" s="146"/>
      <c r="R20" s="146"/>
      <c r="S20" s="146"/>
      <c r="T20" s="146"/>
      <c r="U20" s="146"/>
      <c r="V20" s="149"/>
      <c r="W20" s="142"/>
      <c r="X20" s="143"/>
      <c r="Y20" s="143"/>
      <c r="Z20" s="143"/>
      <c r="AA20" s="144"/>
      <c r="AB20" s="143"/>
      <c r="AC20" s="143"/>
      <c r="AD20" s="143"/>
      <c r="AE20" s="143"/>
      <c r="AF20" s="143"/>
      <c r="AG20" s="143"/>
      <c r="AH20" s="143"/>
      <c r="AI20" s="143"/>
      <c r="AJ20" s="150"/>
      <c r="AK20" s="143"/>
      <c r="AL20" s="143"/>
      <c r="AM20" s="143"/>
      <c r="AN20" s="143"/>
      <c r="AO20" s="143"/>
      <c r="AP20" s="143"/>
      <c r="AQ20" s="143"/>
      <c r="AR20" s="143"/>
      <c r="AS20" s="143"/>
      <c r="AT20" s="143"/>
      <c r="AU20" s="144"/>
      <c r="AV20" s="143"/>
      <c r="AW20" s="143"/>
      <c r="AX20" s="143"/>
      <c r="AY20" s="143"/>
      <c r="AZ20" s="143"/>
      <c r="BA20" s="143"/>
      <c r="BB20" s="143"/>
      <c r="BC20" s="143"/>
      <c r="BD20" s="100"/>
      <c r="BE20" s="95"/>
      <c r="BF20" s="95"/>
      <c r="BG20" s="95"/>
      <c r="BH20" s="95"/>
      <c r="BI20" s="95"/>
      <c r="BJ20" s="95"/>
      <c r="BK20" s="95"/>
      <c r="BL20" s="95"/>
      <c r="BM20" s="95"/>
      <c r="BN20" s="95"/>
      <c r="BO20" s="117"/>
      <c r="BP20" s="95"/>
      <c r="BQ20" s="95"/>
      <c r="BR20" s="95"/>
      <c r="BS20" s="95"/>
      <c r="BT20" s="95"/>
      <c r="BU20" s="95"/>
      <c r="BV20" s="95"/>
      <c r="BW20" s="95"/>
      <c r="BX20" s="95"/>
      <c r="BY20" s="95"/>
      <c r="BZ20" s="82" t="str">
        <f t="shared" si="4"/>
        <v/>
      </c>
      <c r="CA20" s="82" t="str">
        <f t="shared" si="0"/>
        <v/>
      </c>
      <c r="CB20" s="82" t="str">
        <f t="shared" si="5"/>
        <v/>
      </c>
      <c r="CC20" s="82" t="str">
        <f t="shared" si="1"/>
        <v/>
      </c>
      <c r="CD20" s="82" t="str">
        <f t="shared" si="6"/>
        <v/>
      </c>
      <c r="CE20" s="82" t="str">
        <f t="shared" si="7"/>
        <v/>
      </c>
      <c r="CF20" s="82" t="str">
        <f t="shared" si="8"/>
        <v/>
      </c>
      <c r="CG20" s="83" t="str">
        <f t="shared" si="9"/>
        <v/>
      </c>
      <c r="CJ20" s="85" t="str">
        <f>'Cat 1'!CJ20</f>
        <v>Y</v>
      </c>
      <c r="CK20" s="85" t="str">
        <f t="shared" si="2"/>
        <v>Y</v>
      </c>
      <c r="CL20" s="85" t="str">
        <f t="shared" si="10"/>
        <v>N</v>
      </c>
      <c r="CM20" s="84" t="str">
        <f t="shared" si="3"/>
        <v/>
      </c>
    </row>
    <row r="21" spans="1:91" x14ac:dyDescent="0.25">
      <c r="A21" s="104" t="str">
        <f>IF(COUNTA('Cat 1'!C21:BY21)&gt;0,"Hide empty rows"," ")</f>
        <v xml:space="preserve"> </v>
      </c>
      <c r="B21" s="82">
        <f t="shared" si="11"/>
        <v>20</v>
      </c>
      <c r="C21" s="136" t="str">
        <f>IF('Cat 1'!C21="","",'Cat 1'!C21)</f>
        <v/>
      </c>
      <c r="D21" s="155" t="str">
        <f>IF('Cat 1'!D21="","",'Cat 1'!D21)</f>
        <v/>
      </c>
      <c r="E21" s="154" t="str">
        <f>IF('Cat 1'!E21="","",'Cat 1'!E21)</f>
        <v/>
      </c>
      <c r="F21" s="155" t="str">
        <f>IF('Cat 1'!F21="","",'Cat 1'!F21)</f>
        <v/>
      </c>
      <c r="G21" s="102"/>
      <c r="H21" s="86"/>
      <c r="I21" s="86"/>
      <c r="J21" s="99"/>
      <c r="K21" s="145"/>
      <c r="L21" s="146"/>
      <c r="M21" s="146"/>
      <c r="N21" s="146"/>
      <c r="O21" s="146"/>
      <c r="P21" s="149"/>
      <c r="Q21" s="146"/>
      <c r="R21" s="146"/>
      <c r="S21" s="146"/>
      <c r="T21" s="146"/>
      <c r="U21" s="146"/>
      <c r="V21" s="149"/>
      <c r="W21" s="142"/>
      <c r="X21" s="143"/>
      <c r="Y21" s="143"/>
      <c r="Z21" s="143"/>
      <c r="AA21" s="144"/>
      <c r="AB21" s="143"/>
      <c r="AC21" s="143"/>
      <c r="AD21" s="143"/>
      <c r="AE21" s="143"/>
      <c r="AF21" s="143"/>
      <c r="AG21" s="143"/>
      <c r="AH21" s="143"/>
      <c r="AI21" s="143"/>
      <c r="AJ21" s="150"/>
      <c r="AK21" s="143"/>
      <c r="AL21" s="143"/>
      <c r="AM21" s="143"/>
      <c r="AN21" s="143"/>
      <c r="AO21" s="143"/>
      <c r="AP21" s="143"/>
      <c r="AQ21" s="143"/>
      <c r="AR21" s="143"/>
      <c r="AS21" s="143"/>
      <c r="AT21" s="143"/>
      <c r="AU21" s="144"/>
      <c r="AV21" s="143"/>
      <c r="AW21" s="143"/>
      <c r="AX21" s="143"/>
      <c r="AY21" s="143"/>
      <c r="AZ21" s="143"/>
      <c r="BA21" s="143"/>
      <c r="BB21" s="143"/>
      <c r="BC21" s="143"/>
      <c r="BD21" s="100"/>
      <c r="BE21" s="95"/>
      <c r="BF21" s="95"/>
      <c r="BG21" s="95"/>
      <c r="BH21" s="95"/>
      <c r="BI21" s="95"/>
      <c r="BJ21" s="95"/>
      <c r="BK21" s="95"/>
      <c r="BL21" s="95"/>
      <c r="BM21" s="95"/>
      <c r="BN21" s="95"/>
      <c r="BO21" s="117"/>
      <c r="BP21" s="95"/>
      <c r="BQ21" s="95"/>
      <c r="BR21" s="95"/>
      <c r="BS21" s="95"/>
      <c r="BT21" s="95"/>
      <c r="BU21" s="95"/>
      <c r="BV21" s="95"/>
      <c r="BW21" s="95"/>
      <c r="BX21" s="95"/>
      <c r="BY21" s="95"/>
      <c r="BZ21" s="82" t="str">
        <f t="shared" si="4"/>
        <v/>
      </c>
      <c r="CA21" s="82" t="str">
        <f t="shared" si="0"/>
        <v/>
      </c>
      <c r="CB21" s="82" t="str">
        <f t="shared" si="5"/>
        <v/>
      </c>
      <c r="CC21" s="82" t="str">
        <f t="shared" si="1"/>
        <v/>
      </c>
      <c r="CD21" s="82" t="str">
        <f t="shared" si="6"/>
        <v/>
      </c>
      <c r="CE21" s="82" t="str">
        <f t="shared" si="7"/>
        <v/>
      </c>
      <c r="CF21" s="82" t="str">
        <f t="shared" si="8"/>
        <v/>
      </c>
      <c r="CG21" s="83" t="str">
        <f t="shared" si="9"/>
        <v/>
      </c>
      <c r="CJ21" s="85" t="str">
        <f>'Cat 1'!CJ21</f>
        <v>Y</v>
      </c>
      <c r="CK21" s="85" t="str">
        <f t="shared" si="2"/>
        <v>Y</v>
      </c>
      <c r="CL21" s="85" t="str">
        <f t="shared" si="10"/>
        <v>N</v>
      </c>
      <c r="CM21" s="84" t="str">
        <f t="shared" si="3"/>
        <v/>
      </c>
    </row>
    <row r="22" spans="1:91" x14ac:dyDescent="0.25">
      <c r="A22" s="104" t="str">
        <f>IF(COUNTA('Cat 1'!C22:BY22)&gt;0,"Hide empty rows"," ")</f>
        <v xml:space="preserve"> </v>
      </c>
      <c r="B22" s="82">
        <f t="shared" si="11"/>
        <v>21</v>
      </c>
      <c r="C22" s="136" t="str">
        <f>IF('Cat 1'!C22="","",'Cat 1'!C22)</f>
        <v/>
      </c>
      <c r="D22" s="155" t="str">
        <f>IF('Cat 1'!D22="","",'Cat 1'!D22)</f>
        <v/>
      </c>
      <c r="E22" s="154" t="str">
        <f>IF('Cat 1'!E22="","",'Cat 1'!E22)</f>
        <v/>
      </c>
      <c r="F22" s="155" t="str">
        <f>IF('Cat 1'!F22="","",'Cat 1'!F22)</f>
        <v/>
      </c>
      <c r="G22" s="102"/>
      <c r="H22" s="86"/>
      <c r="I22" s="86"/>
      <c r="J22" s="99"/>
      <c r="K22" s="145"/>
      <c r="L22" s="146"/>
      <c r="M22" s="146"/>
      <c r="N22" s="146"/>
      <c r="O22" s="146"/>
      <c r="P22" s="149"/>
      <c r="Q22" s="146"/>
      <c r="R22" s="146"/>
      <c r="S22" s="146"/>
      <c r="T22" s="146"/>
      <c r="U22" s="146"/>
      <c r="V22" s="149"/>
      <c r="W22" s="142"/>
      <c r="X22" s="143"/>
      <c r="Y22" s="143"/>
      <c r="Z22" s="143"/>
      <c r="AA22" s="144"/>
      <c r="AB22" s="143"/>
      <c r="AC22" s="143"/>
      <c r="AD22" s="143"/>
      <c r="AE22" s="143"/>
      <c r="AF22" s="143"/>
      <c r="AG22" s="143"/>
      <c r="AH22" s="143"/>
      <c r="AI22" s="143"/>
      <c r="AJ22" s="150"/>
      <c r="AK22" s="143"/>
      <c r="AL22" s="143"/>
      <c r="AM22" s="143"/>
      <c r="AN22" s="143"/>
      <c r="AO22" s="143"/>
      <c r="AP22" s="143"/>
      <c r="AQ22" s="143"/>
      <c r="AR22" s="143"/>
      <c r="AS22" s="143"/>
      <c r="AT22" s="143"/>
      <c r="AU22" s="144"/>
      <c r="AV22" s="143"/>
      <c r="AW22" s="143"/>
      <c r="AX22" s="143"/>
      <c r="AY22" s="143"/>
      <c r="AZ22" s="143"/>
      <c r="BA22" s="143"/>
      <c r="BB22" s="143"/>
      <c r="BC22" s="143"/>
      <c r="BD22" s="100"/>
      <c r="BE22" s="95"/>
      <c r="BF22" s="95"/>
      <c r="BG22" s="95"/>
      <c r="BH22" s="95"/>
      <c r="BI22" s="95"/>
      <c r="BJ22" s="95"/>
      <c r="BK22" s="95"/>
      <c r="BL22" s="95"/>
      <c r="BM22" s="95"/>
      <c r="BN22" s="95"/>
      <c r="BO22" s="117"/>
      <c r="BP22" s="95"/>
      <c r="BQ22" s="95"/>
      <c r="BR22" s="95"/>
      <c r="BS22" s="95"/>
      <c r="BT22" s="95"/>
      <c r="BU22" s="95"/>
      <c r="BV22" s="95"/>
      <c r="BW22" s="95"/>
      <c r="BX22" s="95"/>
      <c r="BY22" s="95"/>
      <c r="BZ22" s="82" t="str">
        <f t="shared" si="4"/>
        <v/>
      </c>
      <c r="CA22" s="82" t="str">
        <f t="shared" si="0"/>
        <v/>
      </c>
      <c r="CB22" s="82" t="str">
        <f t="shared" si="5"/>
        <v/>
      </c>
      <c r="CC22" s="82" t="str">
        <f t="shared" si="1"/>
        <v/>
      </c>
      <c r="CD22" s="82" t="str">
        <f t="shared" si="6"/>
        <v/>
      </c>
      <c r="CE22" s="82" t="str">
        <f t="shared" si="7"/>
        <v/>
      </c>
      <c r="CF22" s="82" t="str">
        <f t="shared" si="8"/>
        <v/>
      </c>
      <c r="CG22" s="83" t="str">
        <f t="shared" si="9"/>
        <v/>
      </c>
      <c r="CJ22" s="85" t="str">
        <f>'Cat 1'!CJ22</f>
        <v>Y</v>
      </c>
      <c r="CK22" s="85" t="str">
        <f t="shared" si="2"/>
        <v>Y</v>
      </c>
      <c r="CL22" s="85" t="str">
        <f t="shared" si="10"/>
        <v>N</v>
      </c>
      <c r="CM22" s="84" t="str">
        <f t="shared" si="3"/>
        <v/>
      </c>
    </row>
    <row r="23" spans="1:91" x14ac:dyDescent="0.25">
      <c r="A23" s="104" t="str">
        <f>IF(COUNTA('Cat 1'!C23:BY23)&gt;0,"Hide empty rows"," ")</f>
        <v xml:space="preserve"> </v>
      </c>
      <c r="B23" s="82">
        <f t="shared" si="11"/>
        <v>22</v>
      </c>
      <c r="C23" s="136" t="str">
        <f>IF('Cat 1'!C23="","",'Cat 1'!C23)</f>
        <v/>
      </c>
      <c r="D23" s="155" t="str">
        <f>IF('Cat 1'!D23="","",'Cat 1'!D23)</f>
        <v/>
      </c>
      <c r="E23" s="154" t="str">
        <f>IF('Cat 1'!E23="","",'Cat 1'!E23)</f>
        <v/>
      </c>
      <c r="F23" s="155" t="str">
        <f>IF('Cat 1'!F23="","",'Cat 1'!F23)</f>
        <v/>
      </c>
      <c r="G23" s="102"/>
      <c r="H23" s="86"/>
      <c r="I23" s="86"/>
      <c r="J23" s="99"/>
      <c r="K23" s="145"/>
      <c r="L23" s="146"/>
      <c r="M23" s="146"/>
      <c r="N23" s="146"/>
      <c r="O23" s="146"/>
      <c r="P23" s="149"/>
      <c r="Q23" s="146"/>
      <c r="R23" s="146"/>
      <c r="S23" s="146"/>
      <c r="T23" s="146"/>
      <c r="U23" s="146"/>
      <c r="V23" s="149"/>
      <c r="W23" s="142"/>
      <c r="X23" s="143"/>
      <c r="Y23" s="143"/>
      <c r="Z23" s="143"/>
      <c r="AA23" s="144"/>
      <c r="AB23" s="143"/>
      <c r="AC23" s="143"/>
      <c r="AD23" s="143"/>
      <c r="AE23" s="143"/>
      <c r="AF23" s="143"/>
      <c r="AG23" s="143"/>
      <c r="AH23" s="143"/>
      <c r="AI23" s="143"/>
      <c r="AJ23" s="150"/>
      <c r="AK23" s="143"/>
      <c r="AL23" s="143"/>
      <c r="AM23" s="143"/>
      <c r="AN23" s="143"/>
      <c r="AO23" s="143"/>
      <c r="AP23" s="143"/>
      <c r="AQ23" s="143"/>
      <c r="AR23" s="143"/>
      <c r="AS23" s="143"/>
      <c r="AT23" s="143"/>
      <c r="AU23" s="144"/>
      <c r="AV23" s="143"/>
      <c r="AW23" s="143"/>
      <c r="AX23" s="143"/>
      <c r="AY23" s="143"/>
      <c r="AZ23" s="143"/>
      <c r="BA23" s="143"/>
      <c r="BB23" s="143"/>
      <c r="BC23" s="143"/>
      <c r="BD23" s="100"/>
      <c r="BE23" s="95"/>
      <c r="BF23" s="95"/>
      <c r="BG23" s="95"/>
      <c r="BH23" s="95"/>
      <c r="BI23" s="95"/>
      <c r="BJ23" s="95"/>
      <c r="BK23" s="95"/>
      <c r="BL23" s="95"/>
      <c r="BM23" s="95"/>
      <c r="BN23" s="95"/>
      <c r="BO23" s="117"/>
      <c r="BP23" s="95"/>
      <c r="BQ23" s="95"/>
      <c r="BR23" s="95"/>
      <c r="BS23" s="95"/>
      <c r="BT23" s="95"/>
      <c r="BU23" s="95"/>
      <c r="BV23" s="95"/>
      <c r="BW23" s="95"/>
      <c r="BX23" s="95"/>
      <c r="BY23" s="95"/>
      <c r="BZ23" s="82" t="str">
        <f t="shared" si="4"/>
        <v/>
      </c>
      <c r="CA23" s="82" t="str">
        <f t="shared" si="0"/>
        <v/>
      </c>
      <c r="CB23" s="82" t="str">
        <f t="shared" si="5"/>
        <v/>
      </c>
      <c r="CC23" s="82" t="str">
        <f t="shared" si="1"/>
        <v/>
      </c>
      <c r="CD23" s="82" t="str">
        <f t="shared" si="6"/>
        <v/>
      </c>
      <c r="CE23" s="82" t="str">
        <f t="shared" si="7"/>
        <v/>
      </c>
      <c r="CF23" s="82" t="str">
        <f t="shared" si="8"/>
        <v/>
      </c>
      <c r="CG23" s="83" t="str">
        <f t="shared" si="9"/>
        <v/>
      </c>
      <c r="CJ23" s="85" t="str">
        <f>'Cat 1'!CJ23</f>
        <v>Y</v>
      </c>
      <c r="CK23" s="85" t="str">
        <f t="shared" si="2"/>
        <v>Y</v>
      </c>
      <c r="CL23" s="85" t="str">
        <f t="shared" si="10"/>
        <v>N</v>
      </c>
      <c r="CM23" s="84" t="str">
        <f t="shared" si="3"/>
        <v/>
      </c>
    </row>
    <row r="24" spans="1:91" x14ac:dyDescent="0.25">
      <c r="A24" s="104" t="str">
        <f>IF(COUNTA('Cat 1'!C24:BY24)&gt;0,"Hide empty rows"," ")</f>
        <v xml:space="preserve"> </v>
      </c>
      <c r="B24" s="82">
        <f t="shared" si="11"/>
        <v>23</v>
      </c>
      <c r="C24" s="136" t="str">
        <f>IF('Cat 1'!C24="","",'Cat 1'!C24)</f>
        <v/>
      </c>
      <c r="D24" s="155" t="str">
        <f>IF('Cat 1'!D24="","",'Cat 1'!D24)</f>
        <v/>
      </c>
      <c r="E24" s="154" t="str">
        <f>IF('Cat 1'!E24="","",'Cat 1'!E24)</f>
        <v/>
      </c>
      <c r="F24" s="155" t="str">
        <f>IF('Cat 1'!F24="","",'Cat 1'!F24)</f>
        <v/>
      </c>
      <c r="G24" s="102"/>
      <c r="H24" s="86"/>
      <c r="I24" s="86"/>
      <c r="J24" s="99"/>
      <c r="K24" s="145"/>
      <c r="L24" s="146"/>
      <c r="M24" s="146"/>
      <c r="N24" s="146"/>
      <c r="O24" s="146"/>
      <c r="P24" s="149"/>
      <c r="Q24" s="146"/>
      <c r="R24" s="146"/>
      <c r="S24" s="146"/>
      <c r="T24" s="146"/>
      <c r="U24" s="146"/>
      <c r="V24" s="149"/>
      <c r="W24" s="142"/>
      <c r="X24" s="143"/>
      <c r="Y24" s="143"/>
      <c r="Z24" s="143"/>
      <c r="AA24" s="144"/>
      <c r="AB24" s="143"/>
      <c r="AC24" s="143"/>
      <c r="AD24" s="143"/>
      <c r="AE24" s="143"/>
      <c r="AF24" s="143"/>
      <c r="AG24" s="143"/>
      <c r="AH24" s="143"/>
      <c r="AI24" s="143"/>
      <c r="AJ24" s="150"/>
      <c r="AK24" s="143"/>
      <c r="AL24" s="143"/>
      <c r="AM24" s="143"/>
      <c r="AN24" s="143"/>
      <c r="AO24" s="143"/>
      <c r="AP24" s="143"/>
      <c r="AQ24" s="143"/>
      <c r="AR24" s="143"/>
      <c r="AS24" s="143"/>
      <c r="AT24" s="143"/>
      <c r="AU24" s="144"/>
      <c r="AV24" s="143"/>
      <c r="AW24" s="143"/>
      <c r="AX24" s="143"/>
      <c r="AY24" s="143"/>
      <c r="AZ24" s="143"/>
      <c r="BA24" s="143"/>
      <c r="BB24" s="143"/>
      <c r="BC24" s="143"/>
      <c r="BD24" s="100"/>
      <c r="BE24" s="95"/>
      <c r="BF24" s="95"/>
      <c r="BG24" s="95"/>
      <c r="BH24" s="95"/>
      <c r="BI24" s="95"/>
      <c r="BJ24" s="95"/>
      <c r="BK24" s="95"/>
      <c r="BL24" s="95"/>
      <c r="BM24" s="95"/>
      <c r="BN24" s="95"/>
      <c r="BO24" s="117"/>
      <c r="BP24" s="95"/>
      <c r="BQ24" s="95"/>
      <c r="BR24" s="95"/>
      <c r="BS24" s="95"/>
      <c r="BT24" s="95"/>
      <c r="BU24" s="95"/>
      <c r="BV24" s="95"/>
      <c r="BW24" s="95"/>
      <c r="BX24" s="95"/>
      <c r="BY24" s="95"/>
      <c r="BZ24" s="82" t="str">
        <f t="shared" si="4"/>
        <v/>
      </c>
      <c r="CA24" s="82" t="str">
        <f t="shared" si="0"/>
        <v/>
      </c>
      <c r="CB24" s="82" t="str">
        <f t="shared" si="5"/>
        <v/>
      </c>
      <c r="CC24" s="82" t="str">
        <f t="shared" si="1"/>
        <v/>
      </c>
      <c r="CD24" s="82" t="str">
        <f t="shared" si="6"/>
        <v/>
      </c>
      <c r="CE24" s="82" t="str">
        <f t="shared" si="7"/>
        <v/>
      </c>
      <c r="CF24" s="82" t="str">
        <f t="shared" si="8"/>
        <v/>
      </c>
      <c r="CG24" s="83" t="str">
        <f t="shared" si="9"/>
        <v/>
      </c>
      <c r="CJ24" s="85" t="str">
        <f>'Cat 1'!CJ24</f>
        <v>Y</v>
      </c>
      <c r="CK24" s="85" t="str">
        <f t="shared" si="2"/>
        <v>Y</v>
      </c>
      <c r="CL24" s="85" t="str">
        <f t="shared" si="10"/>
        <v>N</v>
      </c>
      <c r="CM24" s="84" t="str">
        <f t="shared" si="3"/>
        <v/>
      </c>
    </row>
    <row r="25" spans="1:91" x14ac:dyDescent="0.25">
      <c r="A25" s="104" t="str">
        <f>IF(COUNTA('Cat 1'!C25:BY25)&gt;0,"Hide empty rows"," ")</f>
        <v xml:space="preserve"> </v>
      </c>
      <c r="B25" s="82">
        <f t="shared" si="11"/>
        <v>24</v>
      </c>
      <c r="C25" s="136" t="str">
        <f>IF('Cat 1'!C25="","",'Cat 1'!C25)</f>
        <v/>
      </c>
      <c r="D25" s="155" t="str">
        <f>IF('Cat 1'!D25="","",'Cat 1'!D25)</f>
        <v/>
      </c>
      <c r="E25" s="154" t="str">
        <f>IF('Cat 1'!E25="","",'Cat 1'!E25)</f>
        <v/>
      </c>
      <c r="F25" s="155" t="str">
        <f>IF('Cat 1'!F25="","",'Cat 1'!F25)</f>
        <v/>
      </c>
      <c r="G25" s="102"/>
      <c r="H25" s="86"/>
      <c r="I25" s="86"/>
      <c r="J25" s="99"/>
      <c r="K25" s="145"/>
      <c r="L25" s="146"/>
      <c r="M25" s="146"/>
      <c r="N25" s="146"/>
      <c r="O25" s="146"/>
      <c r="P25" s="149"/>
      <c r="Q25" s="146"/>
      <c r="R25" s="146"/>
      <c r="S25" s="146"/>
      <c r="T25" s="146"/>
      <c r="U25" s="146"/>
      <c r="V25" s="149"/>
      <c r="W25" s="142"/>
      <c r="X25" s="143"/>
      <c r="Y25" s="143"/>
      <c r="Z25" s="143"/>
      <c r="AA25" s="144"/>
      <c r="AB25" s="143"/>
      <c r="AC25" s="143"/>
      <c r="AD25" s="143"/>
      <c r="AE25" s="143"/>
      <c r="AF25" s="143"/>
      <c r="AG25" s="143"/>
      <c r="AH25" s="143"/>
      <c r="AI25" s="143"/>
      <c r="AJ25" s="150"/>
      <c r="AK25" s="143"/>
      <c r="AL25" s="143"/>
      <c r="AM25" s="143"/>
      <c r="AN25" s="143"/>
      <c r="AO25" s="143"/>
      <c r="AP25" s="143"/>
      <c r="AQ25" s="143"/>
      <c r="AR25" s="143"/>
      <c r="AS25" s="143"/>
      <c r="AT25" s="143"/>
      <c r="AU25" s="144"/>
      <c r="AV25" s="143"/>
      <c r="AW25" s="143"/>
      <c r="AX25" s="143"/>
      <c r="AY25" s="143"/>
      <c r="AZ25" s="143"/>
      <c r="BA25" s="143"/>
      <c r="BB25" s="143"/>
      <c r="BC25" s="143"/>
      <c r="BD25" s="100"/>
      <c r="BE25" s="95"/>
      <c r="BF25" s="95"/>
      <c r="BG25" s="95"/>
      <c r="BH25" s="95"/>
      <c r="BI25" s="95"/>
      <c r="BJ25" s="95"/>
      <c r="BK25" s="95"/>
      <c r="BL25" s="95"/>
      <c r="BM25" s="95"/>
      <c r="BN25" s="95"/>
      <c r="BO25" s="117"/>
      <c r="BP25" s="95"/>
      <c r="BQ25" s="95"/>
      <c r="BR25" s="95"/>
      <c r="BS25" s="95"/>
      <c r="BT25" s="95"/>
      <c r="BU25" s="95"/>
      <c r="BV25" s="95"/>
      <c r="BW25" s="95"/>
      <c r="BX25" s="95"/>
      <c r="BY25" s="95"/>
      <c r="BZ25" s="82" t="str">
        <f t="shared" si="4"/>
        <v/>
      </c>
      <c r="CA25" s="82" t="str">
        <f t="shared" si="0"/>
        <v/>
      </c>
      <c r="CB25" s="82" t="str">
        <f t="shared" si="5"/>
        <v/>
      </c>
      <c r="CC25" s="82" t="str">
        <f t="shared" si="1"/>
        <v/>
      </c>
      <c r="CD25" s="82" t="str">
        <f t="shared" si="6"/>
        <v/>
      </c>
      <c r="CE25" s="82" t="str">
        <f t="shared" si="7"/>
        <v/>
      </c>
      <c r="CF25" s="82" t="str">
        <f t="shared" si="8"/>
        <v/>
      </c>
      <c r="CG25" s="83" t="str">
        <f t="shared" si="9"/>
        <v/>
      </c>
      <c r="CJ25" s="85" t="str">
        <f>'Cat 1'!CJ25</f>
        <v>Y</v>
      </c>
      <c r="CK25" s="85" t="str">
        <f t="shared" si="2"/>
        <v>Y</v>
      </c>
      <c r="CL25" s="85" t="str">
        <f t="shared" si="10"/>
        <v>N</v>
      </c>
      <c r="CM25" s="84" t="str">
        <f t="shared" si="3"/>
        <v/>
      </c>
    </row>
    <row r="26" spans="1:91" x14ac:dyDescent="0.25">
      <c r="A26" s="104" t="str">
        <f>IF(COUNTA('Cat 1'!C26:BY26)&gt;0,"Hide empty rows"," ")</f>
        <v xml:space="preserve"> </v>
      </c>
      <c r="B26" s="82">
        <f t="shared" si="11"/>
        <v>25</v>
      </c>
      <c r="C26" s="136" t="str">
        <f>IF('Cat 1'!C26="","",'Cat 1'!C26)</f>
        <v/>
      </c>
      <c r="D26" s="155" t="str">
        <f>IF('Cat 1'!D26="","",'Cat 1'!D26)</f>
        <v/>
      </c>
      <c r="E26" s="154" t="str">
        <f>IF('Cat 1'!E26="","",'Cat 1'!E26)</f>
        <v/>
      </c>
      <c r="F26" s="155" t="str">
        <f>IF('Cat 1'!F26="","",'Cat 1'!F26)</f>
        <v/>
      </c>
      <c r="G26" s="102"/>
      <c r="H26" s="86"/>
      <c r="I26" s="86"/>
      <c r="J26" s="99"/>
      <c r="K26" s="145"/>
      <c r="L26" s="146"/>
      <c r="M26" s="146"/>
      <c r="N26" s="146"/>
      <c r="O26" s="146"/>
      <c r="P26" s="149"/>
      <c r="Q26" s="146"/>
      <c r="R26" s="146"/>
      <c r="S26" s="146"/>
      <c r="T26" s="146"/>
      <c r="U26" s="146"/>
      <c r="V26" s="149"/>
      <c r="W26" s="142"/>
      <c r="X26" s="143"/>
      <c r="Y26" s="143"/>
      <c r="Z26" s="143"/>
      <c r="AA26" s="144"/>
      <c r="AB26" s="143"/>
      <c r="AC26" s="143"/>
      <c r="AD26" s="143"/>
      <c r="AE26" s="143"/>
      <c r="AF26" s="143"/>
      <c r="AG26" s="143"/>
      <c r="AH26" s="143"/>
      <c r="AI26" s="143"/>
      <c r="AJ26" s="150"/>
      <c r="AK26" s="143"/>
      <c r="AL26" s="143"/>
      <c r="AM26" s="143"/>
      <c r="AN26" s="143"/>
      <c r="AO26" s="143"/>
      <c r="AP26" s="143"/>
      <c r="AQ26" s="143"/>
      <c r="AR26" s="143"/>
      <c r="AS26" s="143"/>
      <c r="AT26" s="143"/>
      <c r="AU26" s="144"/>
      <c r="AV26" s="143"/>
      <c r="AW26" s="143"/>
      <c r="AX26" s="143"/>
      <c r="AY26" s="143"/>
      <c r="AZ26" s="143"/>
      <c r="BA26" s="143"/>
      <c r="BB26" s="143"/>
      <c r="BC26" s="143"/>
      <c r="BD26" s="100"/>
      <c r="BE26" s="95"/>
      <c r="BF26" s="95"/>
      <c r="BG26" s="95"/>
      <c r="BH26" s="95"/>
      <c r="BI26" s="95"/>
      <c r="BJ26" s="95"/>
      <c r="BK26" s="95"/>
      <c r="BL26" s="95"/>
      <c r="BM26" s="95"/>
      <c r="BN26" s="95"/>
      <c r="BO26" s="117"/>
      <c r="BP26" s="95"/>
      <c r="BQ26" s="95"/>
      <c r="BR26" s="95"/>
      <c r="BS26" s="95"/>
      <c r="BT26" s="95"/>
      <c r="BU26" s="95"/>
      <c r="BV26" s="95"/>
      <c r="BW26" s="95"/>
      <c r="BX26" s="95"/>
      <c r="BY26" s="95"/>
      <c r="BZ26" s="82" t="str">
        <f t="shared" si="4"/>
        <v/>
      </c>
      <c r="CA26" s="82" t="str">
        <f t="shared" si="0"/>
        <v/>
      </c>
      <c r="CB26" s="82" t="str">
        <f t="shared" si="5"/>
        <v/>
      </c>
      <c r="CC26" s="82" t="str">
        <f t="shared" si="1"/>
        <v/>
      </c>
      <c r="CD26" s="82" t="str">
        <f t="shared" si="6"/>
        <v/>
      </c>
      <c r="CE26" s="82" t="str">
        <f t="shared" si="7"/>
        <v/>
      </c>
      <c r="CF26" s="82" t="str">
        <f t="shared" si="8"/>
        <v/>
      </c>
      <c r="CG26" s="83" t="str">
        <f t="shared" si="9"/>
        <v/>
      </c>
      <c r="CJ26" s="85" t="str">
        <f>'Cat 1'!CJ26</f>
        <v>Y</v>
      </c>
      <c r="CK26" s="85" t="str">
        <f t="shared" si="2"/>
        <v>Y</v>
      </c>
      <c r="CL26" s="85" t="str">
        <f t="shared" si="10"/>
        <v>N</v>
      </c>
      <c r="CM26" s="84" t="str">
        <f t="shared" si="3"/>
        <v/>
      </c>
    </row>
    <row r="27" spans="1:91" x14ac:dyDescent="0.25">
      <c r="A27" s="104" t="str">
        <f>IF(COUNTA('Cat 1'!C27:BY27)&gt;0,"Hide empty rows"," ")</f>
        <v xml:space="preserve"> </v>
      </c>
      <c r="B27" s="82">
        <f t="shared" si="11"/>
        <v>26</v>
      </c>
      <c r="C27" s="136" t="str">
        <f>IF('Cat 1'!C27="","",'Cat 1'!C27)</f>
        <v/>
      </c>
      <c r="D27" s="155" t="str">
        <f>IF('Cat 1'!D27="","",'Cat 1'!D27)</f>
        <v/>
      </c>
      <c r="E27" s="154" t="str">
        <f>IF('Cat 1'!E27="","",'Cat 1'!E27)</f>
        <v/>
      </c>
      <c r="F27" s="155" t="str">
        <f>IF('Cat 1'!F27="","",'Cat 1'!F27)</f>
        <v/>
      </c>
      <c r="G27" s="102"/>
      <c r="H27" s="86"/>
      <c r="I27" s="86"/>
      <c r="J27" s="99"/>
      <c r="K27" s="145"/>
      <c r="L27" s="146"/>
      <c r="M27" s="146"/>
      <c r="N27" s="146"/>
      <c r="O27" s="146"/>
      <c r="P27" s="149"/>
      <c r="Q27" s="146"/>
      <c r="R27" s="146"/>
      <c r="S27" s="146"/>
      <c r="T27" s="146"/>
      <c r="U27" s="146"/>
      <c r="V27" s="149"/>
      <c r="W27" s="142"/>
      <c r="X27" s="143"/>
      <c r="Y27" s="143"/>
      <c r="Z27" s="143"/>
      <c r="AA27" s="144"/>
      <c r="AB27" s="143"/>
      <c r="AC27" s="143"/>
      <c r="AD27" s="143"/>
      <c r="AE27" s="143"/>
      <c r="AF27" s="143"/>
      <c r="AG27" s="143"/>
      <c r="AH27" s="143"/>
      <c r="AI27" s="143"/>
      <c r="AJ27" s="150"/>
      <c r="AK27" s="143"/>
      <c r="AL27" s="143"/>
      <c r="AM27" s="143"/>
      <c r="AN27" s="143"/>
      <c r="AO27" s="143"/>
      <c r="AP27" s="143"/>
      <c r="AQ27" s="143"/>
      <c r="AR27" s="143"/>
      <c r="AS27" s="143"/>
      <c r="AT27" s="143"/>
      <c r="AU27" s="144"/>
      <c r="AV27" s="143"/>
      <c r="AW27" s="143"/>
      <c r="AX27" s="143"/>
      <c r="AY27" s="143"/>
      <c r="AZ27" s="143"/>
      <c r="BA27" s="143"/>
      <c r="BB27" s="143"/>
      <c r="BC27" s="143"/>
      <c r="BD27" s="100"/>
      <c r="BE27" s="95"/>
      <c r="BF27" s="95"/>
      <c r="BG27" s="95"/>
      <c r="BH27" s="95"/>
      <c r="BI27" s="95"/>
      <c r="BJ27" s="95"/>
      <c r="BK27" s="95"/>
      <c r="BL27" s="95"/>
      <c r="BM27" s="95"/>
      <c r="BN27" s="95"/>
      <c r="BO27" s="117"/>
      <c r="BP27" s="95"/>
      <c r="BQ27" s="95"/>
      <c r="BR27" s="95"/>
      <c r="BS27" s="95"/>
      <c r="BT27" s="95"/>
      <c r="BU27" s="95"/>
      <c r="BV27" s="95"/>
      <c r="BW27" s="95"/>
      <c r="BX27" s="95"/>
      <c r="BY27" s="95"/>
      <c r="BZ27" s="82" t="str">
        <f t="shared" si="4"/>
        <v/>
      </c>
      <c r="CA27" s="82" t="str">
        <f t="shared" si="0"/>
        <v/>
      </c>
      <c r="CB27" s="82" t="str">
        <f t="shared" si="5"/>
        <v/>
      </c>
      <c r="CC27" s="82" t="str">
        <f t="shared" si="1"/>
        <v/>
      </c>
      <c r="CD27" s="82" t="str">
        <f t="shared" si="6"/>
        <v/>
      </c>
      <c r="CE27" s="82" t="str">
        <f t="shared" si="7"/>
        <v/>
      </c>
      <c r="CF27" s="82" t="str">
        <f t="shared" si="8"/>
        <v/>
      </c>
      <c r="CG27" s="83" t="str">
        <f t="shared" si="9"/>
        <v/>
      </c>
      <c r="CJ27" s="85" t="str">
        <f>'Cat 1'!CJ27</f>
        <v>Y</v>
      </c>
      <c r="CK27" s="85" t="str">
        <f t="shared" si="2"/>
        <v>Y</v>
      </c>
      <c r="CL27" s="85" t="str">
        <f t="shared" si="10"/>
        <v>N</v>
      </c>
      <c r="CM27" s="84" t="str">
        <f t="shared" si="3"/>
        <v/>
      </c>
    </row>
    <row r="28" spans="1:91" x14ac:dyDescent="0.25">
      <c r="A28" s="104" t="str">
        <f>IF(COUNTA('Cat 1'!C28:BY28)&gt;0,"Hide empty rows"," ")</f>
        <v xml:space="preserve"> </v>
      </c>
      <c r="B28" s="82">
        <f t="shared" si="11"/>
        <v>27</v>
      </c>
      <c r="C28" s="136" t="str">
        <f>IF('Cat 1'!C28="","",'Cat 1'!C28)</f>
        <v/>
      </c>
      <c r="D28" s="155" t="str">
        <f>IF('Cat 1'!D28="","",'Cat 1'!D28)</f>
        <v/>
      </c>
      <c r="E28" s="154" t="str">
        <f>IF('Cat 1'!E28="","",'Cat 1'!E28)</f>
        <v/>
      </c>
      <c r="F28" s="155" t="str">
        <f>IF('Cat 1'!F28="","",'Cat 1'!F28)</f>
        <v/>
      </c>
      <c r="G28" s="102"/>
      <c r="H28" s="86"/>
      <c r="I28" s="86"/>
      <c r="J28" s="99"/>
      <c r="K28" s="145"/>
      <c r="L28" s="146"/>
      <c r="M28" s="146"/>
      <c r="N28" s="146"/>
      <c r="O28" s="146"/>
      <c r="P28" s="149"/>
      <c r="Q28" s="146"/>
      <c r="R28" s="146"/>
      <c r="S28" s="146"/>
      <c r="T28" s="146"/>
      <c r="U28" s="146"/>
      <c r="V28" s="149"/>
      <c r="W28" s="142"/>
      <c r="X28" s="143"/>
      <c r="Y28" s="143"/>
      <c r="Z28" s="143"/>
      <c r="AA28" s="144"/>
      <c r="AB28" s="143"/>
      <c r="AC28" s="143"/>
      <c r="AD28" s="143"/>
      <c r="AE28" s="143"/>
      <c r="AF28" s="143"/>
      <c r="AG28" s="143"/>
      <c r="AH28" s="143"/>
      <c r="AI28" s="143"/>
      <c r="AJ28" s="150"/>
      <c r="AK28" s="143"/>
      <c r="AL28" s="143"/>
      <c r="AM28" s="143"/>
      <c r="AN28" s="143"/>
      <c r="AO28" s="143"/>
      <c r="AP28" s="143"/>
      <c r="AQ28" s="143"/>
      <c r="AR28" s="143"/>
      <c r="AS28" s="143"/>
      <c r="AT28" s="143"/>
      <c r="AU28" s="144"/>
      <c r="AV28" s="143"/>
      <c r="AW28" s="143"/>
      <c r="AX28" s="143"/>
      <c r="AY28" s="143"/>
      <c r="AZ28" s="143"/>
      <c r="BA28" s="143"/>
      <c r="BB28" s="143"/>
      <c r="BC28" s="143"/>
      <c r="BD28" s="100"/>
      <c r="BE28" s="95"/>
      <c r="BF28" s="95"/>
      <c r="BG28" s="95"/>
      <c r="BH28" s="95"/>
      <c r="BI28" s="95"/>
      <c r="BJ28" s="95"/>
      <c r="BK28" s="95"/>
      <c r="BL28" s="95"/>
      <c r="BM28" s="95"/>
      <c r="BN28" s="95"/>
      <c r="BO28" s="117"/>
      <c r="BP28" s="95"/>
      <c r="BQ28" s="95"/>
      <c r="BR28" s="95"/>
      <c r="BS28" s="95"/>
      <c r="BT28" s="95"/>
      <c r="BU28" s="95"/>
      <c r="BV28" s="95"/>
      <c r="BW28" s="95"/>
      <c r="BX28" s="95"/>
      <c r="BY28" s="95"/>
      <c r="BZ28" s="82" t="str">
        <f t="shared" si="4"/>
        <v/>
      </c>
      <c r="CA28" s="82" t="str">
        <f t="shared" si="0"/>
        <v/>
      </c>
      <c r="CB28" s="82" t="str">
        <f t="shared" si="5"/>
        <v/>
      </c>
      <c r="CC28" s="82" t="str">
        <f t="shared" si="1"/>
        <v/>
      </c>
      <c r="CD28" s="82" t="str">
        <f t="shared" si="6"/>
        <v/>
      </c>
      <c r="CE28" s="82" t="str">
        <f t="shared" si="7"/>
        <v/>
      </c>
      <c r="CF28" s="82" t="str">
        <f t="shared" si="8"/>
        <v/>
      </c>
      <c r="CG28" s="83" t="str">
        <f t="shared" si="9"/>
        <v/>
      </c>
      <c r="CJ28" s="85" t="str">
        <f>'Cat 1'!CJ28</f>
        <v>Y</v>
      </c>
      <c r="CK28" s="85" t="str">
        <f t="shared" si="2"/>
        <v>Y</v>
      </c>
      <c r="CL28" s="85" t="str">
        <f t="shared" si="10"/>
        <v>N</v>
      </c>
      <c r="CM28" s="84" t="str">
        <f t="shared" si="3"/>
        <v/>
      </c>
    </row>
    <row r="29" spans="1:91" x14ac:dyDescent="0.25">
      <c r="A29" s="104" t="str">
        <f>IF(COUNTA('Cat 1'!C29:BY29)&gt;0,"Hide empty rows"," ")</f>
        <v xml:space="preserve"> </v>
      </c>
      <c r="B29" s="82">
        <f t="shared" si="11"/>
        <v>28</v>
      </c>
      <c r="C29" s="136" t="str">
        <f>IF('Cat 1'!C29="","",'Cat 1'!C29)</f>
        <v/>
      </c>
      <c r="D29" s="155" t="str">
        <f>IF('Cat 1'!D29="","",'Cat 1'!D29)</f>
        <v/>
      </c>
      <c r="E29" s="154" t="str">
        <f>IF('Cat 1'!E29="","",'Cat 1'!E29)</f>
        <v/>
      </c>
      <c r="F29" s="155" t="str">
        <f>IF('Cat 1'!F29="","",'Cat 1'!F29)</f>
        <v/>
      </c>
      <c r="G29" s="102"/>
      <c r="H29" s="86"/>
      <c r="I29" s="86"/>
      <c r="J29" s="99"/>
      <c r="K29" s="145"/>
      <c r="L29" s="146"/>
      <c r="M29" s="146"/>
      <c r="N29" s="146"/>
      <c r="O29" s="146"/>
      <c r="P29" s="149"/>
      <c r="Q29" s="146"/>
      <c r="R29" s="146"/>
      <c r="S29" s="146"/>
      <c r="T29" s="146"/>
      <c r="U29" s="146"/>
      <c r="V29" s="149"/>
      <c r="W29" s="142"/>
      <c r="X29" s="143"/>
      <c r="Y29" s="143"/>
      <c r="Z29" s="143"/>
      <c r="AA29" s="144"/>
      <c r="AB29" s="143"/>
      <c r="AC29" s="143"/>
      <c r="AD29" s="143"/>
      <c r="AE29" s="143"/>
      <c r="AF29" s="143"/>
      <c r="AG29" s="143"/>
      <c r="AH29" s="143"/>
      <c r="AI29" s="143"/>
      <c r="AJ29" s="150"/>
      <c r="AK29" s="143"/>
      <c r="AL29" s="143"/>
      <c r="AM29" s="143"/>
      <c r="AN29" s="143"/>
      <c r="AO29" s="143"/>
      <c r="AP29" s="143"/>
      <c r="AQ29" s="143"/>
      <c r="AR29" s="143"/>
      <c r="AS29" s="143"/>
      <c r="AT29" s="143"/>
      <c r="AU29" s="144"/>
      <c r="AV29" s="143"/>
      <c r="AW29" s="143"/>
      <c r="AX29" s="143"/>
      <c r="AY29" s="143"/>
      <c r="AZ29" s="143"/>
      <c r="BA29" s="143"/>
      <c r="BB29" s="143"/>
      <c r="BC29" s="143"/>
      <c r="BD29" s="100"/>
      <c r="BE29" s="95"/>
      <c r="BF29" s="95"/>
      <c r="BG29" s="95"/>
      <c r="BH29" s="95"/>
      <c r="BI29" s="95"/>
      <c r="BJ29" s="95"/>
      <c r="BK29" s="95"/>
      <c r="BL29" s="95"/>
      <c r="BM29" s="95"/>
      <c r="BN29" s="95"/>
      <c r="BO29" s="117"/>
      <c r="BP29" s="95"/>
      <c r="BQ29" s="95"/>
      <c r="BR29" s="95"/>
      <c r="BS29" s="95"/>
      <c r="BT29" s="95"/>
      <c r="BU29" s="95"/>
      <c r="BV29" s="95"/>
      <c r="BW29" s="95"/>
      <c r="BX29" s="95"/>
      <c r="BY29" s="95"/>
      <c r="BZ29" s="82" t="str">
        <f t="shared" si="4"/>
        <v/>
      </c>
      <c r="CA29" s="82" t="str">
        <f t="shared" si="0"/>
        <v/>
      </c>
      <c r="CB29" s="82" t="str">
        <f t="shared" si="5"/>
        <v/>
      </c>
      <c r="CC29" s="82" t="str">
        <f t="shared" si="1"/>
        <v/>
      </c>
      <c r="CD29" s="82" t="str">
        <f t="shared" si="6"/>
        <v/>
      </c>
      <c r="CE29" s="82" t="str">
        <f t="shared" si="7"/>
        <v/>
      </c>
      <c r="CF29" s="82" t="str">
        <f t="shared" si="8"/>
        <v/>
      </c>
      <c r="CG29" s="83" t="str">
        <f t="shared" si="9"/>
        <v/>
      </c>
      <c r="CJ29" s="85" t="str">
        <f>'Cat 1'!CJ29</f>
        <v>Y</v>
      </c>
      <c r="CK29" s="85" t="str">
        <f t="shared" si="2"/>
        <v>Y</v>
      </c>
      <c r="CL29" s="85" t="str">
        <f t="shared" si="10"/>
        <v>N</v>
      </c>
      <c r="CM29" s="84" t="str">
        <f t="shared" si="3"/>
        <v/>
      </c>
    </row>
    <row r="30" spans="1:91" x14ac:dyDescent="0.25">
      <c r="A30" s="104" t="str">
        <f>IF(COUNTA('Cat 1'!C30:BY30)&gt;0,"Hide empty rows"," ")</f>
        <v xml:space="preserve"> </v>
      </c>
      <c r="B30" s="82">
        <f t="shared" si="11"/>
        <v>29</v>
      </c>
      <c r="C30" s="136" t="str">
        <f>IF('Cat 1'!C30="","",'Cat 1'!C30)</f>
        <v/>
      </c>
      <c r="D30" s="155" t="str">
        <f>IF('Cat 1'!D30="","",'Cat 1'!D30)</f>
        <v/>
      </c>
      <c r="E30" s="154" t="str">
        <f>IF('Cat 1'!E30="","",'Cat 1'!E30)</f>
        <v/>
      </c>
      <c r="F30" s="155" t="str">
        <f>IF('Cat 1'!F30="","",'Cat 1'!F30)</f>
        <v/>
      </c>
      <c r="G30" s="102"/>
      <c r="H30" s="86"/>
      <c r="I30" s="86"/>
      <c r="J30" s="99"/>
      <c r="K30" s="145"/>
      <c r="L30" s="146"/>
      <c r="M30" s="146"/>
      <c r="N30" s="146"/>
      <c r="O30" s="146"/>
      <c r="P30" s="149"/>
      <c r="Q30" s="146"/>
      <c r="R30" s="146"/>
      <c r="S30" s="146"/>
      <c r="T30" s="146"/>
      <c r="U30" s="146"/>
      <c r="V30" s="149"/>
      <c r="W30" s="142"/>
      <c r="X30" s="143"/>
      <c r="Y30" s="143"/>
      <c r="Z30" s="143"/>
      <c r="AA30" s="144"/>
      <c r="AB30" s="143"/>
      <c r="AC30" s="143"/>
      <c r="AD30" s="143"/>
      <c r="AE30" s="143"/>
      <c r="AF30" s="143"/>
      <c r="AG30" s="143"/>
      <c r="AH30" s="143"/>
      <c r="AI30" s="143"/>
      <c r="AJ30" s="150"/>
      <c r="AK30" s="143"/>
      <c r="AL30" s="143"/>
      <c r="AM30" s="143"/>
      <c r="AN30" s="143"/>
      <c r="AO30" s="143"/>
      <c r="AP30" s="143"/>
      <c r="AQ30" s="143"/>
      <c r="AR30" s="143"/>
      <c r="AS30" s="143"/>
      <c r="AT30" s="143"/>
      <c r="AU30" s="144"/>
      <c r="AV30" s="143"/>
      <c r="AW30" s="143"/>
      <c r="AX30" s="143"/>
      <c r="AY30" s="143"/>
      <c r="AZ30" s="143"/>
      <c r="BA30" s="143"/>
      <c r="BB30" s="143"/>
      <c r="BC30" s="143"/>
      <c r="BD30" s="100"/>
      <c r="BE30" s="95"/>
      <c r="BF30" s="95"/>
      <c r="BG30" s="95"/>
      <c r="BH30" s="95"/>
      <c r="BI30" s="95"/>
      <c r="BJ30" s="95"/>
      <c r="BK30" s="95"/>
      <c r="BL30" s="95"/>
      <c r="BM30" s="95"/>
      <c r="BN30" s="95"/>
      <c r="BO30" s="117"/>
      <c r="BP30" s="95"/>
      <c r="BQ30" s="95"/>
      <c r="BR30" s="95"/>
      <c r="BS30" s="95"/>
      <c r="BT30" s="95"/>
      <c r="BU30" s="95"/>
      <c r="BV30" s="95"/>
      <c r="BW30" s="95"/>
      <c r="BX30" s="95"/>
      <c r="BY30" s="95"/>
      <c r="BZ30" s="82" t="str">
        <f t="shared" si="4"/>
        <v/>
      </c>
      <c r="CA30" s="82" t="str">
        <f t="shared" si="0"/>
        <v/>
      </c>
      <c r="CB30" s="82" t="str">
        <f t="shared" si="5"/>
        <v/>
      </c>
      <c r="CC30" s="82" t="str">
        <f t="shared" si="1"/>
        <v/>
      </c>
      <c r="CD30" s="82" t="str">
        <f t="shared" si="6"/>
        <v/>
      </c>
      <c r="CE30" s="82" t="str">
        <f t="shared" si="7"/>
        <v/>
      </c>
      <c r="CF30" s="82" t="str">
        <f t="shared" si="8"/>
        <v/>
      </c>
      <c r="CG30" s="83" t="str">
        <f t="shared" si="9"/>
        <v/>
      </c>
      <c r="CJ30" s="85" t="str">
        <f>'Cat 1'!CJ30</f>
        <v>Y</v>
      </c>
      <c r="CK30" s="85" t="str">
        <f t="shared" si="2"/>
        <v>Y</v>
      </c>
      <c r="CL30" s="85" t="str">
        <f t="shared" si="10"/>
        <v>N</v>
      </c>
      <c r="CM30" s="84" t="str">
        <f t="shared" si="3"/>
        <v/>
      </c>
    </row>
    <row r="31" spans="1:91" x14ac:dyDescent="0.25">
      <c r="A31" s="104" t="str">
        <f>IF(COUNTA('Cat 1'!C31:BY31)&gt;0,"Hide empty rows"," ")</f>
        <v xml:space="preserve"> </v>
      </c>
      <c r="B31" s="82">
        <f t="shared" si="11"/>
        <v>30</v>
      </c>
      <c r="C31" s="136" t="str">
        <f>IF('Cat 1'!C31="","",'Cat 1'!C31)</f>
        <v/>
      </c>
      <c r="D31" s="155" t="str">
        <f>IF('Cat 1'!D31="","",'Cat 1'!D31)</f>
        <v/>
      </c>
      <c r="E31" s="154" t="str">
        <f>IF('Cat 1'!E31="","",'Cat 1'!E31)</f>
        <v/>
      </c>
      <c r="F31" s="155" t="str">
        <f>IF('Cat 1'!F31="","",'Cat 1'!F31)</f>
        <v/>
      </c>
      <c r="G31" s="102"/>
      <c r="H31" s="86"/>
      <c r="I31" s="86"/>
      <c r="J31" s="99"/>
      <c r="K31" s="145"/>
      <c r="L31" s="146"/>
      <c r="M31" s="146"/>
      <c r="N31" s="146"/>
      <c r="O31" s="146"/>
      <c r="P31" s="149"/>
      <c r="Q31" s="146"/>
      <c r="R31" s="146"/>
      <c r="S31" s="146"/>
      <c r="T31" s="146"/>
      <c r="U31" s="146"/>
      <c r="V31" s="149"/>
      <c r="W31" s="142"/>
      <c r="X31" s="143"/>
      <c r="Y31" s="143"/>
      <c r="Z31" s="143"/>
      <c r="AA31" s="144"/>
      <c r="AB31" s="143"/>
      <c r="AC31" s="143"/>
      <c r="AD31" s="143"/>
      <c r="AE31" s="143"/>
      <c r="AF31" s="143"/>
      <c r="AG31" s="143"/>
      <c r="AH31" s="143"/>
      <c r="AI31" s="143"/>
      <c r="AJ31" s="150"/>
      <c r="AK31" s="143"/>
      <c r="AL31" s="143"/>
      <c r="AM31" s="143"/>
      <c r="AN31" s="143"/>
      <c r="AO31" s="143"/>
      <c r="AP31" s="143"/>
      <c r="AQ31" s="143"/>
      <c r="AR31" s="143"/>
      <c r="AS31" s="143"/>
      <c r="AT31" s="143"/>
      <c r="AU31" s="144"/>
      <c r="AV31" s="143"/>
      <c r="AW31" s="143"/>
      <c r="AX31" s="143"/>
      <c r="AY31" s="143"/>
      <c r="AZ31" s="143"/>
      <c r="BA31" s="143"/>
      <c r="BB31" s="143"/>
      <c r="BC31" s="143"/>
      <c r="BD31" s="100"/>
      <c r="BE31" s="95"/>
      <c r="BF31" s="95"/>
      <c r="BG31" s="95"/>
      <c r="BH31" s="95"/>
      <c r="BI31" s="95"/>
      <c r="BJ31" s="95"/>
      <c r="BK31" s="95"/>
      <c r="BL31" s="95"/>
      <c r="BM31" s="95"/>
      <c r="BN31" s="95"/>
      <c r="BO31" s="117"/>
      <c r="BP31" s="95"/>
      <c r="BQ31" s="95"/>
      <c r="BR31" s="95"/>
      <c r="BS31" s="95"/>
      <c r="BT31" s="95"/>
      <c r="BU31" s="95"/>
      <c r="BV31" s="95"/>
      <c r="BW31" s="95"/>
      <c r="BX31" s="95"/>
      <c r="BY31" s="95"/>
      <c r="BZ31" s="82" t="str">
        <f t="shared" si="4"/>
        <v/>
      </c>
      <c r="CA31" s="82" t="str">
        <f t="shared" si="0"/>
        <v/>
      </c>
      <c r="CB31" s="82" t="str">
        <f t="shared" si="5"/>
        <v/>
      </c>
      <c r="CC31" s="82" t="str">
        <f t="shared" si="1"/>
        <v/>
      </c>
      <c r="CD31" s="82" t="str">
        <f t="shared" si="6"/>
        <v/>
      </c>
      <c r="CE31" s="82" t="str">
        <f t="shared" si="7"/>
        <v/>
      </c>
      <c r="CF31" s="82" t="str">
        <f t="shared" si="8"/>
        <v/>
      </c>
      <c r="CG31" s="83" t="str">
        <f t="shared" si="9"/>
        <v/>
      </c>
      <c r="CJ31" s="85" t="str">
        <f>'Cat 1'!CJ31</f>
        <v>Y</v>
      </c>
      <c r="CK31" s="85" t="str">
        <f t="shared" si="2"/>
        <v>Y</v>
      </c>
      <c r="CL31" s="85" t="str">
        <f t="shared" si="10"/>
        <v>N</v>
      </c>
      <c r="CM31" s="84" t="str">
        <f t="shared" si="3"/>
        <v/>
      </c>
    </row>
    <row r="32" spans="1:91" x14ac:dyDescent="0.25">
      <c r="A32" s="104" t="str">
        <f>IF(COUNTA('Cat 1'!C32:BY32)&gt;0,"Hide empty rows"," ")</f>
        <v xml:space="preserve"> </v>
      </c>
      <c r="B32" s="82">
        <f t="shared" si="11"/>
        <v>31</v>
      </c>
      <c r="C32" s="136" t="str">
        <f>IF('Cat 1'!C32="","",'Cat 1'!C32)</f>
        <v/>
      </c>
      <c r="D32" s="155" t="str">
        <f>IF('Cat 1'!D32="","",'Cat 1'!D32)</f>
        <v/>
      </c>
      <c r="E32" s="154" t="str">
        <f>IF('Cat 1'!E32="","",'Cat 1'!E32)</f>
        <v/>
      </c>
      <c r="F32" s="155" t="str">
        <f>IF('Cat 1'!F32="","",'Cat 1'!F32)</f>
        <v/>
      </c>
      <c r="G32" s="102"/>
      <c r="H32" s="86"/>
      <c r="I32" s="86"/>
      <c r="J32" s="99"/>
      <c r="K32" s="145"/>
      <c r="L32" s="146"/>
      <c r="M32" s="146"/>
      <c r="N32" s="146"/>
      <c r="O32" s="146"/>
      <c r="P32" s="149"/>
      <c r="Q32" s="146"/>
      <c r="R32" s="146"/>
      <c r="S32" s="146"/>
      <c r="T32" s="146"/>
      <c r="U32" s="146"/>
      <c r="V32" s="149"/>
      <c r="W32" s="142"/>
      <c r="X32" s="143"/>
      <c r="Y32" s="143"/>
      <c r="Z32" s="143"/>
      <c r="AA32" s="144"/>
      <c r="AB32" s="143"/>
      <c r="AC32" s="143"/>
      <c r="AD32" s="143"/>
      <c r="AE32" s="143"/>
      <c r="AF32" s="143"/>
      <c r="AG32" s="143"/>
      <c r="AH32" s="143"/>
      <c r="AI32" s="143"/>
      <c r="AJ32" s="150"/>
      <c r="AK32" s="143"/>
      <c r="AL32" s="143"/>
      <c r="AM32" s="143"/>
      <c r="AN32" s="143"/>
      <c r="AO32" s="143"/>
      <c r="AP32" s="143"/>
      <c r="AQ32" s="143"/>
      <c r="AR32" s="143"/>
      <c r="AS32" s="143"/>
      <c r="AT32" s="143"/>
      <c r="AU32" s="144"/>
      <c r="AV32" s="143"/>
      <c r="AW32" s="143"/>
      <c r="AX32" s="143"/>
      <c r="AY32" s="143"/>
      <c r="AZ32" s="143"/>
      <c r="BA32" s="143"/>
      <c r="BB32" s="143"/>
      <c r="BC32" s="143"/>
      <c r="BD32" s="100"/>
      <c r="BE32" s="95"/>
      <c r="BF32" s="95"/>
      <c r="BG32" s="95"/>
      <c r="BH32" s="95"/>
      <c r="BI32" s="95"/>
      <c r="BJ32" s="95"/>
      <c r="BK32" s="95"/>
      <c r="BL32" s="95"/>
      <c r="BM32" s="95"/>
      <c r="BN32" s="95"/>
      <c r="BO32" s="117"/>
      <c r="BP32" s="95"/>
      <c r="BQ32" s="95"/>
      <c r="BR32" s="95"/>
      <c r="BS32" s="95"/>
      <c r="BT32" s="95"/>
      <c r="BU32" s="95"/>
      <c r="BV32" s="95"/>
      <c r="BW32" s="95"/>
      <c r="BX32" s="95"/>
      <c r="BY32" s="95"/>
      <c r="BZ32" s="82" t="str">
        <f t="shared" si="4"/>
        <v/>
      </c>
      <c r="CA32" s="82" t="str">
        <f t="shared" si="0"/>
        <v/>
      </c>
      <c r="CB32" s="82" t="str">
        <f t="shared" si="5"/>
        <v/>
      </c>
      <c r="CC32" s="82" t="str">
        <f t="shared" si="1"/>
        <v/>
      </c>
      <c r="CD32" s="82" t="str">
        <f t="shared" si="6"/>
        <v/>
      </c>
      <c r="CE32" s="82" t="str">
        <f t="shared" si="7"/>
        <v/>
      </c>
      <c r="CF32" s="82" t="str">
        <f t="shared" si="8"/>
        <v/>
      </c>
      <c r="CG32" s="83" t="str">
        <f t="shared" si="9"/>
        <v/>
      </c>
      <c r="CJ32" s="85" t="str">
        <f>'Cat 1'!CJ32</f>
        <v>Y</v>
      </c>
      <c r="CK32" s="85" t="str">
        <f t="shared" si="2"/>
        <v>Y</v>
      </c>
      <c r="CL32" s="85" t="str">
        <f t="shared" si="10"/>
        <v>N</v>
      </c>
      <c r="CM32" s="84" t="str">
        <f t="shared" si="3"/>
        <v/>
      </c>
    </row>
    <row r="33" spans="1:91" x14ac:dyDescent="0.25">
      <c r="A33" s="104" t="str">
        <f>IF(COUNTA('Cat 1'!C33:BY33)&gt;0,"Hide empty rows"," ")</f>
        <v xml:space="preserve"> </v>
      </c>
      <c r="B33" s="82">
        <f t="shared" si="11"/>
        <v>32</v>
      </c>
      <c r="C33" s="136" t="str">
        <f>IF('Cat 1'!C33="","",'Cat 1'!C33)</f>
        <v/>
      </c>
      <c r="D33" s="155" t="str">
        <f>IF('Cat 1'!D33="","",'Cat 1'!D33)</f>
        <v/>
      </c>
      <c r="E33" s="154" t="str">
        <f>IF('Cat 1'!E33="","",'Cat 1'!E33)</f>
        <v/>
      </c>
      <c r="F33" s="155" t="str">
        <f>IF('Cat 1'!F33="","",'Cat 1'!F33)</f>
        <v/>
      </c>
      <c r="G33" s="102"/>
      <c r="H33" s="86"/>
      <c r="I33" s="86"/>
      <c r="J33" s="99"/>
      <c r="K33" s="145"/>
      <c r="L33" s="146"/>
      <c r="M33" s="146"/>
      <c r="N33" s="146"/>
      <c r="O33" s="146"/>
      <c r="P33" s="149"/>
      <c r="Q33" s="146"/>
      <c r="R33" s="146"/>
      <c r="S33" s="146"/>
      <c r="T33" s="146"/>
      <c r="U33" s="146"/>
      <c r="V33" s="149"/>
      <c r="W33" s="142"/>
      <c r="X33" s="143"/>
      <c r="Y33" s="143"/>
      <c r="Z33" s="143"/>
      <c r="AA33" s="144"/>
      <c r="AB33" s="143"/>
      <c r="AC33" s="143"/>
      <c r="AD33" s="143"/>
      <c r="AE33" s="143"/>
      <c r="AF33" s="143"/>
      <c r="AG33" s="143"/>
      <c r="AH33" s="143"/>
      <c r="AI33" s="143"/>
      <c r="AJ33" s="150"/>
      <c r="AK33" s="143"/>
      <c r="AL33" s="143"/>
      <c r="AM33" s="143"/>
      <c r="AN33" s="143"/>
      <c r="AO33" s="143"/>
      <c r="AP33" s="143"/>
      <c r="AQ33" s="143"/>
      <c r="AR33" s="143"/>
      <c r="AS33" s="143"/>
      <c r="AT33" s="143"/>
      <c r="AU33" s="144"/>
      <c r="AV33" s="143"/>
      <c r="AW33" s="143"/>
      <c r="AX33" s="143"/>
      <c r="AY33" s="143"/>
      <c r="AZ33" s="143"/>
      <c r="BA33" s="143"/>
      <c r="BB33" s="143"/>
      <c r="BC33" s="143"/>
      <c r="BD33" s="100"/>
      <c r="BE33" s="95"/>
      <c r="BF33" s="95"/>
      <c r="BG33" s="95"/>
      <c r="BH33" s="95"/>
      <c r="BI33" s="95"/>
      <c r="BJ33" s="95"/>
      <c r="BK33" s="95"/>
      <c r="BL33" s="95"/>
      <c r="BM33" s="95"/>
      <c r="BN33" s="95"/>
      <c r="BO33" s="117"/>
      <c r="BP33" s="95"/>
      <c r="BQ33" s="95"/>
      <c r="BR33" s="95"/>
      <c r="BS33" s="95"/>
      <c r="BT33" s="95"/>
      <c r="BU33" s="95"/>
      <c r="BV33" s="95"/>
      <c r="BW33" s="95"/>
      <c r="BX33" s="95"/>
      <c r="BY33" s="95"/>
      <c r="BZ33" s="82" t="str">
        <f t="shared" si="4"/>
        <v/>
      </c>
      <c r="CA33" s="82" t="str">
        <f t="shared" si="0"/>
        <v/>
      </c>
      <c r="CB33" s="82" t="str">
        <f t="shared" si="5"/>
        <v/>
      </c>
      <c r="CC33" s="82" t="str">
        <f t="shared" si="1"/>
        <v/>
      </c>
      <c r="CD33" s="82" t="str">
        <f t="shared" si="6"/>
        <v/>
      </c>
      <c r="CE33" s="82" t="str">
        <f t="shared" si="7"/>
        <v/>
      </c>
      <c r="CF33" s="82" t="str">
        <f t="shared" si="8"/>
        <v/>
      </c>
      <c r="CG33" s="83" t="str">
        <f t="shared" si="9"/>
        <v/>
      </c>
      <c r="CJ33" s="85" t="str">
        <f>'Cat 1'!CJ33</f>
        <v>Y</v>
      </c>
      <c r="CK33" s="85" t="str">
        <f t="shared" si="2"/>
        <v>Y</v>
      </c>
      <c r="CL33" s="85" t="str">
        <f t="shared" si="10"/>
        <v>N</v>
      </c>
      <c r="CM33" s="84" t="str">
        <f t="shared" si="3"/>
        <v/>
      </c>
    </row>
    <row r="34" spans="1:91" x14ac:dyDescent="0.25">
      <c r="A34" s="104" t="str">
        <f>IF(COUNTA('Cat 1'!C34:BY34)&gt;0,"Hide empty rows"," ")</f>
        <v xml:space="preserve"> </v>
      </c>
      <c r="B34" s="82">
        <f t="shared" si="11"/>
        <v>33</v>
      </c>
      <c r="C34" s="136" t="str">
        <f>IF('Cat 1'!C34="","",'Cat 1'!C34)</f>
        <v/>
      </c>
      <c r="D34" s="155" t="str">
        <f>IF('Cat 1'!D34="","",'Cat 1'!D34)</f>
        <v/>
      </c>
      <c r="E34" s="154" t="str">
        <f>IF('Cat 1'!E34="","",'Cat 1'!E34)</f>
        <v/>
      </c>
      <c r="F34" s="155" t="str">
        <f>IF('Cat 1'!F34="","",'Cat 1'!F34)</f>
        <v/>
      </c>
      <c r="G34" s="102"/>
      <c r="H34" s="86"/>
      <c r="I34" s="86"/>
      <c r="J34" s="99"/>
      <c r="K34" s="145"/>
      <c r="L34" s="146"/>
      <c r="M34" s="146"/>
      <c r="N34" s="146"/>
      <c r="O34" s="146"/>
      <c r="P34" s="149"/>
      <c r="Q34" s="146"/>
      <c r="R34" s="146"/>
      <c r="S34" s="146"/>
      <c r="T34" s="146"/>
      <c r="U34" s="146"/>
      <c r="V34" s="149"/>
      <c r="W34" s="142"/>
      <c r="X34" s="143"/>
      <c r="Y34" s="143"/>
      <c r="Z34" s="143"/>
      <c r="AA34" s="144"/>
      <c r="AB34" s="143"/>
      <c r="AC34" s="143"/>
      <c r="AD34" s="143"/>
      <c r="AE34" s="143"/>
      <c r="AF34" s="143"/>
      <c r="AG34" s="143"/>
      <c r="AH34" s="143"/>
      <c r="AI34" s="143"/>
      <c r="AJ34" s="150"/>
      <c r="AK34" s="143"/>
      <c r="AL34" s="143"/>
      <c r="AM34" s="143"/>
      <c r="AN34" s="143"/>
      <c r="AO34" s="143"/>
      <c r="AP34" s="143"/>
      <c r="AQ34" s="143"/>
      <c r="AR34" s="143"/>
      <c r="AS34" s="143"/>
      <c r="AT34" s="143"/>
      <c r="AU34" s="144"/>
      <c r="AV34" s="143"/>
      <c r="AW34" s="143"/>
      <c r="AX34" s="143"/>
      <c r="AY34" s="143"/>
      <c r="AZ34" s="143"/>
      <c r="BA34" s="143"/>
      <c r="BB34" s="143"/>
      <c r="BC34" s="143"/>
      <c r="BD34" s="100"/>
      <c r="BE34" s="95"/>
      <c r="BF34" s="95"/>
      <c r="BG34" s="95"/>
      <c r="BH34" s="95"/>
      <c r="BI34" s="95"/>
      <c r="BJ34" s="95"/>
      <c r="BK34" s="95"/>
      <c r="BL34" s="95"/>
      <c r="BM34" s="95"/>
      <c r="BN34" s="95"/>
      <c r="BO34" s="117"/>
      <c r="BP34" s="95"/>
      <c r="BQ34" s="95"/>
      <c r="BR34" s="95"/>
      <c r="BS34" s="95"/>
      <c r="BT34" s="95"/>
      <c r="BU34" s="95"/>
      <c r="BV34" s="95"/>
      <c r="BW34" s="95"/>
      <c r="BX34" s="95"/>
      <c r="BY34" s="95"/>
      <c r="BZ34" s="82" t="str">
        <f t="shared" si="4"/>
        <v/>
      </c>
      <c r="CA34" s="82" t="str">
        <f t="shared" ref="CA34:CA65" si="12">IF(H34+I34+AE34+AF34+AJ34+AK34+AL34+AV34+BE34=0,"",H34+I34+AE34+AF34+AJ34+AK34+AL34+AV34+BE34)</f>
        <v/>
      </c>
      <c r="CB34" s="82" t="str">
        <f t="shared" si="5"/>
        <v/>
      </c>
      <c r="CC34" s="82" t="str">
        <f t="shared" ref="CC34:CC65" si="13">IF(G34+J34+R34+T34+U34+X34+Y34+AG34+AN34+AO34+AP34+AS34+AU34+AZ34+BA34+BD34=0,"",G34+J34+R34+T34+U34+X34+Y34+AG34+AN34+AO34+AP34+AS34+AU34+AZ34+BA34+BD34)</f>
        <v/>
      </c>
      <c r="CD34" s="82" t="str">
        <f t="shared" si="6"/>
        <v/>
      </c>
      <c r="CE34" s="82" t="str">
        <f t="shared" si="7"/>
        <v/>
      </c>
      <c r="CF34" s="82" t="str">
        <f t="shared" si="8"/>
        <v/>
      </c>
      <c r="CG34" s="83" t="str">
        <f t="shared" si="9"/>
        <v/>
      </c>
      <c r="CJ34" s="85" t="str">
        <f>'Cat 1'!CJ34</f>
        <v>Y</v>
      </c>
      <c r="CK34" s="85" t="str">
        <f t="shared" ref="CK34:CK65" si="14">IF(COUNTA(G34:BY34)=0,"Y","N")</f>
        <v>Y</v>
      </c>
      <c r="CL34" s="85" t="str">
        <f t="shared" si="10"/>
        <v>N</v>
      </c>
      <c r="CM34" s="84" t="str">
        <f t="shared" si="3"/>
        <v/>
      </c>
    </row>
    <row r="35" spans="1:91" x14ac:dyDescent="0.25">
      <c r="A35" s="104" t="str">
        <f>IF(COUNTA('Cat 1'!C35:BY35)&gt;0,"Hide empty rows"," ")</f>
        <v xml:space="preserve"> </v>
      </c>
      <c r="B35" s="82">
        <f t="shared" si="11"/>
        <v>34</v>
      </c>
      <c r="C35" s="136" t="str">
        <f>IF('Cat 1'!C35="","",'Cat 1'!C35)</f>
        <v/>
      </c>
      <c r="D35" s="155" t="str">
        <f>IF('Cat 1'!D35="","",'Cat 1'!D35)</f>
        <v/>
      </c>
      <c r="E35" s="154" t="str">
        <f>IF('Cat 1'!E35="","",'Cat 1'!E35)</f>
        <v/>
      </c>
      <c r="F35" s="155" t="str">
        <f>IF('Cat 1'!F35="","",'Cat 1'!F35)</f>
        <v/>
      </c>
      <c r="G35" s="102"/>
      <c r="H35" s="86"/>
      <c r="I35" s="86"/>
      <c r="J35" s="99"/>
      <c r="K35" s="145"/>
      <c r="L35" s="146"/>
      <c r="M35" s="146"/>
      <c r="N35" s="146"/>
      <c r="O35" s="146"/>
      <c r="P35" s="149"/>
      <c r="Q35" s="146"/>
      <c r="R35" s="146"/>
      <c r="S35" s="146"/>
      <c r="T35" s="146"/>
      <c r="U35" s="146"/>
      <c r="V35" s="149"/>
      <c r="W35" s="142"/>
      <c r="X35" s="143"/>
      <c r="Y35" s="143"/>
      <c r="Z35" s="143"/>
      <c r="AA35" s="144"/>
      <c r="AB35" s="143"/>
      <c r="AC35" s="143"/>
      <c r="AD35" s="143"/>
      <c r="AE35" s="143"/>
      <c r="AF35" s="143"/>
      <c r="AG35" s="143"/>
      <c r="AH35" s="143"/>
      <c r="AI35" s="143"/>
      <c r="AJ35" s="150"/>
      <c r="AK35" s="143"/>
      <c r="AL35" s="143"/>
      <c r="AM35" s="143"/>
      <c r="AN35" s="143"/>
      <c r="AO35" s="143"/>
      <c r="AP35" s="143"/>
      <c r="AQ35" s="143"/>
      <c r="AR35" s="143"/>
      <c r="AS35" s="143"/>
      <c r="AT35" s="143"/>
      <c r="AU35" s="144"/>
      <c r="AV35" s="143"/>
      <c r="AW35" s="143"/>
      <c r="AX35" s="143"/>
      <c r="AY35" s="143"/>
      <c r="AZ35" s="143"/>
      <c r="BA35" s="143"/>
      <c r="BB35" s="143"/>
      <c r="BC35" s="143"/>
      <c r="BD35" s="100"/>
      <c r="BE35" s="95"/>
      <c r="BF35" s="95"/>
      <c r="BG35" s="95"/>
      <c r="BH35" s="95"/>
      <c r="BI35" s="95"/>
      <c r="BJ35" s="95"/>
      <c r="BK35" s="95"/>
      <c r="BL35" s="95"/>
      <c r="BM35" s="95"/>
      <c r="BN35" s="95"/>
      <c r="BO35" s="117"/>
      <c r="BP35" s="95"/>
      <c r="BQ35" s="95"/>
      <c r="BR35" s="95"/>
      <c r="BS35" s="95"/>
      <c r="BT35" s="95"/>
      <c r="BU35" s="95"/>
      <c r="BV35" s="95"/>
      <c r="BW35" s="95"/>
      <c r="BX35" s="95"/>
      <c r="BY35" s="95"/>
      <c r="BZ35" s="82" t="str">
        <f t="shared" si="4"/>
        <v/>
      </c>
      <c r="CA35" s="82" t="str">
        <f t="shared" si="12"/>
        <v/>
      </c>
      <c r="CB35" s="82" t="str">
        <f t="shared" si="5"/>
        <v/>
      </c>
      <c r="CC35" s="82" t="str">
        <f t="shared" si="13"/>
        <v/>
      </c>
      <c r="CD35" s="82" t="str">
        <f t="shared" si="6"/>
        <v/>
      </c>
      <c r="CE35" s="82" t="str">
        <f t="shared" si="7"/>
        <v/>
      </c>
      <c r="CF35" s="82" t="str">
        <f t="shared" si="8"/>
        <v/>
      </c>
      <c r="CG35" s="83" t="str">
        <f t="shared" si="9"/>
        <v/>
      </c>
      <c r="CJ35" s="85" t="str">
        <f>'Cat 1'!CJ35</f>
        <v>Y</v>
      </c>
      <c r="CK35" s="85" t="str">
        <f t="shared" si="14"/>
        <v>Y</v>
      </c>
      <c r="CL35" s="85" t="str">
        <f t="shared" si="10"/>
        <v>N</v>
      </c>
      <c r="CM35" s="84" t="str">
        <f t="shared" si="3"/>
        <v/>
      </c>
    </row>
    <row r="36" spans="1:91" x14ac:dyDescent="0.25">
      <c r="A36" s="104" t="str">
        <f>IF(COUNTA('Cat 1'!C36:BY36)&gt;0,"Hide empty rows"," ")</f>
        <v xml:space="preserve"> </v>
      </c>
      <c r="B36" s="82">
        <f t="shared" si="11"/>
        <v>35</v>
      </c>
      <c r="C36" s="136" t="str">
        <f>IF('Cat 1'!C36="","",'Cat 1'!C36)</f>
        <v/>
      </c>
      <c r="D36" s="155" t="str">
        <f>IF('Cat 1'!D36="","",'Cat 1'!D36)</f>
        <v/>
      </c>
      <c r="E36" s="154" t="str">
        <f>IF('Cat 1'!E36="","",'Cat 1'!E36)</f>
        <v/>
      </c>
      <c r="F36" s="155" t="str">
        <f>IF('Cat 1'!F36="","",'Cat 1'!F36)</f>
        <v/>
      </c>
      <c r="G36" s="102"/>
      <c r="H36" s="86"/>
      <c r="I36" s="86"/>
      <c r="J36" s="99"/>
      <c r="K36" s="145"/>
      <c r="L36" s="146"/>
      <c r="M36" s="146"/>
      <c r="N36" s="146"/>
      <c r="O36" s="146"/>
      <c r="P36" s="149"/>
      <c r="Q36" s="146"/>
      <c r="R36" s="146"/>
      <c r="S36" s="146"/>
      <c r="T36" s="146"/>
      <c r="U36" s="146"/>
      <c r="V36" s="149"/>
      <c r="W36" s="142"/>
      <c r="X36" s="143"/>
      <c r="Y36" s="143"/>
      <c r="Z36" s="143"/>
      <c r="AA36" s="144"/>
      <c r="AB36" s="143"/>
      <c r="AC36" s="143"/>
      <c r="AD36" s="143"/>
      <c r="AE36" s="143"/>
      <c r="AF36" s="143"/>
      <c r="AG36" s="143"/>
      <c r="AH36" s="143"/>
      <c r="AI36" s="143"/>
      <c r="AJ36" s="150"/>
      <c r="AK36" s="143"/>
      <c r="AL36" s="143"/>
      <c r="AM36" s="143"/>
      <c r="AN36" s="143"/>
      <c r="AO36" s="143"/>
      <c r="AP36" s="143"/>
      <c r="AQ36" s="143"/>
      <c r="AR36" s="143"/>
      <c r="AS36" s="143"/>
      <c r="AT36" s="143"/>
      <c r="AU36" s="144"/>
      <c r="AV36" s="143"/>
      <c r="AW36" s="143"/>
      <c r="AX36" s="143"/>
      <c r="AY36" s="143"/>
      <c r="AZ36" s="143"/>
      <c r="BA36" s="143"/>
      <c r="BB36" s="143"/>
      <c r="BC36" s="143"/>
      <c r="BD36" s="100"/>
      <c r="BE36" s="95"/>
      <c r="BF36" s="95"/>
      <c r="BG36" s="95"/>
      <c r="BH36" s="95"/>
      <c r="BI36" s="95"/>
      <c r="BJ36" s="95"/>
      <c r="BK36" s="95"/>
      <c r="BL36" s="95"/>
      <c r="BM36" s="95"/>
      <c r="BN36" s="95"/>
      <c r="BO36" s="117"/>
      <c r="BP36" s="95"/>
      <c r="BQ36" s="95"/>
      <c r="BR36" s="95"/>
      <c r="BS36" s="95"/>
      <c r="BT36" s="95"/>
      <c r="BU36" s="95"/>
      <c r="BV36" s="95"/>
      <c r="BW36" s="95"/>
      <c r="BX36" s="95"/>
      <c r="BY36" s="95"/>
      <c r="BZ36" s="82" t="str">
        <f t="shared" si="4"/>
        <v/>
      </c>
      <c r="CA36" s="82" t="str">
        <f t="shared" si="12"/>
        <v/>
      </c>
      <c r="CB36" s="82" t="str">
        <f t="shared" si="5"/>
        <v/>
      </c>
      <c r="CC36" s="82" t="str">
        <f t="shared" si="13"/>
        <v/>
      </c>
      <c r="CD36" s="82" t="str">
        <f t="shared" si="6"/>
        <v/>
      </c>
      <c r="CE36" s="82" t="str">
        <f t="shared" si="7"/>
        <v/>
      </c>
      <c r="CF36" s="82" t="str">
        <f t="shared" si="8"/>
        <v/>
      </c>
      <c r="CG36" s="83" t="str">
        <f t="shared" si="9"/>
        <v/>
      </c>
      <c r="CJ36" s="85" t="str">
        <f>'Cat 1'!CJ36</f>
        <v>Y</v>
      </c>
      <c r="CK36" s="85" t="str">
        <f t="shared" si="14"/>
        <v>Y</v>
      </c>
      <c r="CL36" s="85" t="str">
        <f t="shared" si="10"/>
        <v>N</v>
      </c>
      <c r="CM36" s="84" t="str">
        <f t="shared" si="3"/>
        <v/>
      </c>
    </row>
    <row r="37" spans="1:91" x14ac:dyDescent="0.25">
      <c r="A37" s="104" t="str">
        <f>IF(COUNTA('Cat 1'!C37:BY37)&gt;0,"Hide empty rows"," ")</f>
        <v xml:space="preserve"> </v>
      </c>
      <c r="B37" s="82">
        <f t="shared" si="11"/>
        <v>36</v>
      </c>
      <c r="C37" s="136" t="str">
        <f>IF('Cat 1'!C37="","",'Cat 1'!C37)</f>
        <v/>
      </c>
      <c r="D37" s="155" t="str">
        <f>IF('Cat 1'!D37="","",'Cat 1'!D37)</f>
        <v/>
      </c>
      <c r="E37" s="154" t="str">
        <f>IF('Cat 1'!E37="","",'Cat 1'!E37)</f>
        <v/>
      </c>
      <c r="F37" s="155" t="str">
        <f>IF('Cat 1'!F37="","",'Cat 1'!F37)</f>
        <v/>
      </c>
      <c r="G37" s="102"/>
      <c r="H37" s="86"/>
      <c r="I37" s="86"/>
      <c r="J37" s="99"/>
      <c r="K37" s="145"/>
      <c r="L37" s="146"/>
      <c r="M37" s="146"/>
      <c r="N37" s="146"/>
      <c r="O37" s="146"/>
      <c r="P37" s="149"/>
      <c r="Q37" s="146"/>
      <c r="R37" s="146"/>
      <c r="S37" s="146"/>
      <c r="T37" s="146"/>
      <c r="U37" s="146"/>
      <c r="V37" s="149"/>
      <c r="W37" s="142"/>
      <c r="X37" s="143"/>
      <c r="Y37" s="143"/>
      <c r="Z37" s="143"/>
      <c r="AA37" s="144"/>
      <c r="AB37" s="143"/>
      <c r="AC37" s="143"/>
      <c r="AD37" s="143"/>
      <c r="AE37" s="143"/>
      <c r="AF37" s="143"/>
      <c r="AG37" s="143"/>
      <c r="AH37" s="143"/>
      <c r="AI37" s="143"/>
      <c r="AJ37" s="150"/>
      <c r="AK37" s="143"/>
      <c r="AL37" s="143"/>
      <c r="AM37" s="143"/>
      <c r="AN37" s="143"/>
      <c r="AO37" s="143"/>
      <c r="AP37" s="143"/>
      <c r="AQ37" s="143"/>
      <c r="AR37" s="143"/>
      <c r="AS37" s="143"/>
      <c r="AT37" s="143"/>
      <c r="AU37" s="144"/>
      <c r="AV37" s="143"/>
      <c r="AW37" s="143"/>
      <c r="AX37" s="143"/>
      <c r="AY37" s="143"/>
      <c r="AZ37" s="143"/>
      <c r="BA37" s="143"/>
      <c r="BB37" s="143"/>
      <c r="BC37" s="143"/>
      <c r="BD37" s="100"/>
      <c r="BE37" s="95"/>
      <c r="BF37" s="95"/>
      <c r="BG37" s="95"/>
      <c r="BH37" s="95"/>
      <c r="BI37" s="95"/>
      <c r="BJ37" s="95"/>
      <c r="BK37" s="95"/>
      <c r="BL37" s="95"/>
      <c r="BM37" s="95"/>
      <c r="BN37" s="95"/>
      <c r="BO37" s="117"/>
      <c r="BP37" s="95"/>
      <c r="BQ37" s="95"/>
      <c r="BR37" s="95"/>
      <c r="BS37" s="95"/>
      <c r="BT37" s="95"/>
      <c r="BU37" s="95"/>
      <c r="BV37" s="95"/>
      <c r="BW37" s="95"/>
      <c r="BX37" s="95"/>
      <c r="BY37" s="95"/>
      <c r="BZ37" s="82" t="str">
        <f t="shared" si="4"/>
        <v/>
      </c>
      <c r="CA37" s="82" t="str">
        <f t="shared" si="12"/>
        <v/>
      </c>
      <c r="CB37" s="82" t="str">
        <f t="shared" si="5"/>
        <v/>
      </c>
      <c r="CC37" s="82" t="str">
        <f t="shared" si="13"/>
        <v/>
      </c>
      <c r="CD37" s="82" t="str">
        <f t="shared" si="6"/>
        <v/>
      </c>
      <c r="CE37" s="82" t="str">
        <f t="shared" si="7"/>
        <v/>
      </c>
      <c r="CF37" s="82" t="str">
        <f t="shared" si="8"/>
        <v/>
      </c>
      <c r="CG37" s="83" t="str">
        <f t="shared" si="9"/>
        <v/>
      </c>
      <c r="CJ37" s="85" t="str">
        <f>'Cat 1'!CJ37</f>
        <v>Y</v>
      </c>
      <c r="CK37" s="85" t="str">
        <f t="shared" si="14"/>
        <v>Y</v>
      </c>
      <c r="CL37" s="85" t="str">
        <f t="shared" si="10"/>
        <v>N</v>
      </c>
      <c r="CM37" s="84" t="str">
        <f t="shared" si="3"/>
        <v/>
      </c>
    </row>
    <row r="38" spans="1:91" x14ac:dyDescent="0.25">
      <c r="A38" s="104" t="str">
        <f>IF(COUNTA('Cat 1'!C38:BY38)&gt;0,"Hide empty rows"," ")</f>
        <v xml:space="preserve"> </v>
      </c>
      <c r="B38" s="82">
        <f t="shared" si="11"/>
        <v>37</v>
      </c>
      <c r="C38" s="136" t="str">
        <f>IF('Cat 1'!C38="","",'Cat 1'!C38)</f>
        <v/>
      </c>
      <c r="D38" s="155" t="str">
        <f>IF('Cat 1'!D38="","",'Cat 1'!D38)</f>
        <v/>
      </c>
      <c r="E38" s="154" t="str">
        <f>IF('Cat 1'!E38="","",'Cat 1'!E38)</f>
        <v/>
      </c>
      <c r="F38" s="155" t="str">
        <f>IF('Cat 1'!F38="","",'Cat 1'!F38)</f>
        <v/>
      </c>
      <c r="G38" s="102"/>
      <c r="H38" s="86"/>
      <c r="I38" s="86"/>
      <c r="J38" s="99"/>
      <c r="K38" s="145"/>
      <c r="L38" s="146"/>
      <c r="M38" s="146"/>
      <c r="N38" s="146"/>
      <c r="O38" s="146"/>
      <c r="P38" s="149"/>
      <c r="Q38" s="146"/>
      <c r="R38" s="146"/>
      <c r="S38" s="146"/>
      <c r="T38" s="146"/>
      <c r="U38" s="146"/>
      <c r="V38" s="149"/>
      <c r="W38" s="142"/>
      <c r="X38" s="143"/>
      <c r="Y38" s="143"/>
      <c r="Z38" s="143"/>
      <c r="AA38" s="144"/>
      <c r="AB38" s="143"/>
      <c r="AC38" s="143"/>
      <c r="AD38" s="143"/>
      <c r="AE38" s="143"/>
      <c r="AF38" s="143"/>
      <c r="AG38" s="143"/>
      <c r="AH38" s="143"/>
      <c r="AI38" s="143"/>
      <c r="AJ38" s="150"/>
      <c r="AK38" s="143"/>
      <c r="AL38" s="143"/>
      <c r="AM38" s="143"/>
      <c r="AN38" s="143"/>
      <c r="AO38" s="143"/>
      <c r="AP38" s="143"/>
      <c r="AQ38" s="143"/>
      <c r="AR38" s="143"/>
      <c r="AS38" s="143"/>
      <c r="AT38" s="143"/>
      <c r="AU38" s="144"/>
      <c r="AV38" s="143"/>
      <c r="AW38" s="143"/>
      <c r="AX38" s="143"/>
      <c r="AY38" s="143"/>
      <c r="AZ38" s="143"/>
      <c r="BA38" s="143"/>
      <c r="BB38" s="143"/>
      <c r="BC38" s="143"/>
      <c r="BD38" s="100"/>
      <c r="BE38" s="95"/>
      <c r="BF38" s="95"/>
      <c r="BG38" s="95"/>
      <c r="BH38" s="95"/>
      <c r="BI38" s="95"/>
      <c r="BJ38" s="95"/>
      <c r="BK38" s="95"/>
      <c r="BL38" s="95"/>
      <c r="BM38" s="95"/>
      <c r="BN38" s="95"/>
      <c r="BO38" s="117"/>
      <c r="BP38" s="95"/>
      <c r="BQ38" s="95"/>
      <c r="BR38" s="95"/>
      <c r="BS38" s="95"/>
      <c r="BT38" s="95"/>
      <c r="BU38" s="95"/>
      <c r="BV38" s="95"/>
      <c r="BW38" s="95"/>
      <c r="BX38" s="95"/>
      <c r="BY38" s="95"/>
      <c r="BZ38" s="82" t="str">
        <f t="shared" si="4"/>
        <v/>
      </c>
      <c r="CA38" s="82" t="str">
        <f t="shared" si="12"/>
        <v/>
      </c>
      <c r="CB38" s="82" t="str">
        <f t="shared" si="5"/>
        <v/>
      </c>
      <c r="CC38" s="82" t="str">
        <f t="shared" si="13"/>
        <v/>
      </c>
      <c r="CD38" s="82" t="str">
        <f t="shared" si="6"/>
        <v/>
      </c>
      <c r="CE38" s="82" t="str">
        <f t="shared" si="7"/>
        <v/>
      </c>
      <c r="CF38" s="82" t="str">
        <f t="shared" si="8"/>
        <v/>
      </c>
      <c r="CG38" s="83" t="str">
        <f t="shared" si="9"/>
        <v/>
      </c>
      <c r="CJ38" s="85" t="str">
        <f>'Cat 1'!CJ38</f>
        <v>Y</v>
      </c>
      <c r="CK38" s="85" t="str">
        <f t="shared" si="14"/>
        <v>Y</v>
      </c>
      <c r="CL38" s="85" t="str">
        <f t="shared" si="10"/>
        <v>N</v>
      </c>
      <c r="CM38" s="84" t="str">
        <f t="shared" si="3"/>
        <v/>
      </c>
    </row>
    <row r="39" spans="1:91" x14ac:dyDescent="0.25">
      <c r="A39" s="104" t="str">
        <f>IF(COUNTA('Cat 1'!C39:BY39)&gt;0,"Hide empty rows"," ")</f>
        <v xml:space="preserve"> </v>
      </c>
      <c r="B39" s="82">
        <f t="shared" si="11"/>
        <v>38</v>
      </c>
      <c r="C39" s="136" t="str">
        <f>IF('Cat 1'!C39="","",'Cat 1'!C39)</f>
        <v/>
      </c>
      <c r="D39" s="155" t="str">
        <f>IF('Cat 1'!D39="","",'Cat 1'!D39)</f>
        <v/>
      </c>
      <c r="E39" s="154" t="str">
        <f>IF('Cat 1'!E39="","",'Cat 1'!E39)</f>
        <v/>
      </c>
      <c r="F39" s="155" t="str">
        <f>IF('Cat 1'!F39="","",'Cat 1'!F39)</f>
        <v/>
      </c>
      <c r="G39" s="102"/>
      <c r="H39" s="86"/>
      <c r="I39" s="86"/>
      <c r="J39" s="99"/>
      <c r="K39" s="145"/>
      <c r="L39" s="146"/>
      <c r="M39" s="146"/>
      <c r="N39" s="146"/>
      <c r="O39" s="146"/>
      <c r="P39" s="149"/>
      <c r="Q39" s="146"/>
      <c r="R39" s="146"/>
      <c r="S39" s="146"/>
      <c r="T39" s="146"/>
      <c r="U39" s="146"/>
      <c r="V39" s="149"/>
      <c r="W39" s="142"/>
      <c r="X39" s="143"/>
      <c r="Y39" s="143"/>
      <c r="Z39" s="143"/>
      <c r="AA39" s="144"/>
      <c r="AB39" s="143"/>
      <c r="AC39" s="143"/>
      <c r="AD39" s="143"/>
      <c r="AE39" s="143"/>
      <c r="AF39" s="143"/>
      <c r="AG39" s="143"/>
      <c r="AH39" s="143"/>
      <c r="AI39" s="143"/>
      <c r="AJ39" s="150"/>
      <c r="AK39" s="143"/>
      <c r="AL39" s="143"/>
      <c r="AM39" s="143"/>
      <c r="AN39" s="143"/>
      <c r="AO39" s="143"/>
      <c r="AP39" s="143"/>
      <c r="AQ39" s="143"/>
      <c r="AR39" s="143"/>
      <c r="AS39" s="143"/>
      <c r="AT39" s="143"/>
      <c r="AU39" s="144"/>
      <c r="AV39" s="143"/>
      <c r="AW39" s="143"/>
      <c r="AX39" s="143"/>
      <c r="AY39" s="143"/>
      <c r="AZ39" s="143"/>
      <c r="BA39" s="143"/>
      <c r="BB39" s="143"/>
      <c r="BC39" s="143"/>
      <c r="BD39" s="100"/>
      <c r="BE39" s="95"/>
      <c r="BF39" s="95"/>
      <c r="BG39" s="95"/>
      <c r="BH39" s="95"/>
      <c r="BI39" s="95"/>
      <c r="BJ39" s="95"/>
      <c r="BK39" s="95"/>
      <c r="BL39" s="95"/>
      <c r="BM39" s="95"/>
      <c r="BN39" s="95"/>
      <c r="BO39" s="117"/>
      <c r="BP39" s="95"/>
      <c r="BQ39" s="95"/>
      <c r="BR39" s="95"/>
      <c r="BS39" s="95"/>
      <c r="BT39" s="95"/>
      <c r="BU39" s="95"/>
      <c r="BV39" s="95"/>
      <c r="BW39" s="95"/>
      <c r="BX39" s="95"/>
      <c r="BY39" s="95"/>
      <c r="BZ39" s="82" t="str">
        <f t="shared" si="4"/>
        <v/>
      </c>
      <c r="CA39" s="82" t="str">
        <f t="shared" si="12"/>
        <v/>
      </c>
      <c r="CB39" s="82" t="str">
        <f t="shared" si="5"/>
        <v/>
      </c>
      <c r="CC39" s="82" t="str">
        <f t="shared" si="13"/>
        <v/>
      </c>
      <c r="CD39" s="82" t="str">
        <f t="shared" si="6"/>
        <v/>
      </c>
      <c r="CE39" s="82" t="str">
        <f t="shared" si="7"/>
        <v/>
      </c>
      <c r="CF39" s="82" t="str">
        <f t="shared" si="8"/>
        <v/>
      </c>
      <c r="CG39" s="83" t="str">
        <f t="shared" si="9"/>
        <v/>
      </c>
      <c r="CJ39" s="85" t="str">
        <f>'Cat 1'!CJ39</f>
        <v>Y</v>
      </c>
      <c r="CK39" s="85" t="str">
        <f t="shared" si="14"/>
        <v>Y</v>
      </c>
      <c r="CL39" s="85" t="str">
        <f t="shared" si="10"/>
        <v>N</v>
      </c>
      <c r="CM39" s="84" t="str">
        <f t="shared" si="3"/>
        <v/>
      </c>
    </row>
    <row r="40" spans="1:91" x14ac:dyDescent="0.25">
      <c r="A40" s="104" t="str">
        <f>IF(COUNTA('Cat 1'!C40:BY40)&gt;0,"Hide empty rows"," ")</f>
        <v xml:space="preserve"> </v>
      </c>
      <c r="B40" s="82">
        <f t="shared" si="11"/>
        <v>39</v>
      </c>
      <c r="C40" s="136" t="str">
        <f>IF('Cat 1'!C40="","",'Cat 1'!C40)</f>
        <v/>
      </c>
      <c r="D40" s="155" t="str">
        <f>IF('Cat 1'!D40="","",'Cat 1'!D40)</f>
        <v/>
      </c>
      <c r="E40" s="154" t="str">
        <f>IF('Cat 1'!E40="","",'Cat 1'!E40)</f>
        <v/>
      </c>
      <c r="F40" s="155" t="str">
        <f>IF('Cat 1'!F40="","",'Cat 1'!F40)</f>
        <v/>
      </c>
      <c r="G40" s="102"/>
      <c r="H40" s="86"/>
      <c r="I40" s="86"/>
      <c r="J40" s="99"/>
      <c r="K40" s="145"/>
      <c r="L40" s="146"/>
      <c r="M40" s="146"/>
      <c r="N40" s="146"/>
      <c r="O40" s="146"/>
      <c r="P40" s="149"/>
      <c r="Q40" s="146"/>
      <c r="R40" s="146"/>
      <c r="S40" s="146"/>
      <c r="T40" s="146"/>
      <c r="U40" s="146"/>
      <c r="V40" s="149"/>
      <c r="W40" s="142"/>
      <c r="X40" s="143"/>
      <c r="Y40" s="143"/>
      <c r="Z40" s="143"/>
      <c r="AA40" s="144"/>
      <c r="AB40" s="143"/>
      <c r="AC40" s="143"/>
      <c r="AD40" s="143"/>
      <c r="AE40" s="143"/>
      <c r="AF40" s="143"/>
      <c r="AG40" s="143"/>
      <c r="AH40" s="143"/>
      <c r="AI40" s="143"/>
      <c r="AJ40" s="150"/>
      <c r="AK40" s="143"/>
      <c r="AL40" s="143"/>
      <c r="AM40" s="143"/>
      <c r="AN40" s="143"/>
      <c r="AO40" s="143"/>
      <c r="AP40" s="143"/>
      <c r="AQ40" s="143"/>
      <c r="AR40" s="143"/>
      <c r="AS40" s="143"/>
      <c r="AT40" s="143"/>
      <c r="AU40" s="144"/>
      <c r="AV40" s="143"/>
      <c r="AW40" s="143"/>
      <c r="AX40" s="143"/>
      <c r="AY40" s="143"/>
      <c r="AZ40" s="143"/>
      <c r="BA40" s="143"/>
      <c r="BB40" s="143"/>
      <c r="BC40" s="143"/>
      <c r="BD40" s="100"/>
      <c r="BE40" s="95"/>
      <c r="BF40" s="95"/>
      <c r="BG40" s="95"/>
      <c r="BH40" s="95"/>
      <c r="BI40" s="95"/>
      <c r="BJ40" s="95"/>
      <c r="BK40" s="95"/>
      <c r="BL40" s="95"/>
      <c r="BM40" s="95"/>
      <c r="BN40" s="95"/>
      <c r="BO40" s="117"/>
      <c r="BP40" s="95"/>
      <c r="BQ40" s="95"/>
      <c r="BR40" s="95"/>
      <c r="BS40" s="95"/>
      <c r="BT40" s="95"/>
      <c r="BU40" s="95"/>
      <c r="BV40" s="95"/>
      <c r="BW40" s="95"/>
      <c r="BX40" s="95"/>
      <c r="BY40" s="95"/>
      <c r="BZ40" s="82" t="str">
        <f t="shared" si="4"/>
        <v/>
      </c>
      <c r="CA40" s="82" t="str">
        <f t="shared" si="12"/>
        <v/>
      </c>
      <c r="CB40" s="82" t="str">
        <f t="shared" si="5"/>
        <v/>
      </c>
      <c r="CC40" s="82" t="str">
        <f t="shared" si="13"/>
        <v/>
      </c>
      <c r="CD40" s="82" t="str">
        <f t="shared" si="6"/>
        <v/>
      </c>
      <c r="CE40" s="82" t="str">
        <f t="shared" si="7"/>
        <v/>
      </c>
      <c r="CF40" s="82" t="str">
        <f t="shared" si="8"/>
        <v/>
      </c>
      <c r="CG40" s="83" t="str">
        <f t="shared" si="9"/>
        <v/>
      </c>
      <c r="CJ40" s="85" t="str">
        <f>'Cat 1'!CJ40</f>
        <v>Y</v>
      </c>
      <c r="CK40" s="85" t="str">
        <f t="shared" si="14"/>
        <v>Y</v>
      </c>
      <c r="CL40" s="85" t="str">
        <f t="shared" si="10"/>
        <v>N</v>
      </c>
      <c r="CM40" s="84" t="str">
        <f t="shared" si="3"/>
        <v/>
      </c>
    </row>
    <row r="41" spans="1:91" x14ac:dyDescent="0.25">
      <c r="A41" s="104" t="str">
        <f>IF(COUNTA('Cat 1'!C41:BY41)&gt;0,"Hide empty rows"," ")</f>
        <v xml:space="preserve"> </v>
      </c>
      <c r="B41" s="82">
        <f t="shared" si="11"/>
        <v>40</v>
      </c>
      <c r="C41" s="136" t="str">
        <f>IF('Cat 1'!C41="","",'Cat 1'!C41)</f>
        <v/>
      </c>
      <c r="D41" s="155" t="str">
        <f>IF('Cat 1'!D41="","",'Cat 1'!D41)</f>
        <v/>
      </c>
      <c r="E41" s="154" t="str">
        <f>IF('Cat 1'!E41="","",'Cat 1'!E41)</f>
        <v/>
      </c>
      <c r="F41" s="155" t="str">
        <f>IF('Cat 1'!F41="","",'Cat 1'!F41)</f>
        <v/>
      </c>
      <c r="G41" s="102"/>
      <c r="H41" s="86"/>
      <c r="I41" s="86"/>
      <c r="J41" s="99"/>
      <c r="K41" s="145"/>
      <c r="L41" s="146"/>
      <c r="M41" s="146"/>
      <c r="N41" s="146"/>
      <c r="O41" s="146"/>
      <c r="P41" s="149"/>
      <c r="Q41" s="146"/>
      <c r="R41" s="146"/>
      <c r="S41" s="146"/>
      <c r="T41" s="146"/>
      <c r="U41" s="146"/>
      <c r="V41" s="149"/>
      <c r="W41" s="142"/>
      <c r="X41" s="143"/>
      <c r="Y41" s="143"/>
      <c r="Z41" s="143"/>
      <c r="AA41" s="144"/>
      <c r="AB41" s="143"/>
      <c r="AC41" s="143"/>
      <c r="AD41" s="143"/>
      <c r="AE41" s="143"/>
      <c r="AF41" s="143"/>
      <c r="AG41" s="143"/>
      <c r="AH41" s="143"/>
      <c r="AI41" s="143"/>
      <c r="AJ41" s="150"/>
      <c r="AK41" s="143"/>
      <c r="AL41" s="143"/>
      <c r="AM41" s="143"/>
      <c r="AN41" s="143"/>
      <c r="AO41" s="143"/>
      <c r="AP41" s="143"/>
      <c r="AQ41" s="143"/>
      <c r="AR41" s="143"/>
      <c r="AS41" s="143"/>
      <c r="AT41" s="143"/>
      <c r="AU41" s="144"/>
      <c r="AV41" s="143"/>
      <c r="AW41" s="143"/>
      <c r="AX41" s="143"/>
      <c r="AY41" s="143"/>
      <c r="AZ41" s="143"/>
      <c r="BA41" s="143"/>
      <c r="BB41" s="143"/>
      <c r="BC41" s="143"/>
      <c r="BD41" s="100"/>
      <c r="BE41" s="95"/>
      <c r="BF41" s="95"/>
      <c r="BG41" s="95"/>
      <c r="BH41" s="95"/>
      <c r="BI41" s="95"/>
      <c r="BJ41" s="95"/>
      <c r="BK41" s="95"/>
      <c r="BL41" s="95"/>
      <c r="BM41" s="95"/>
      <c r="BN41" s="95"/>
      <c r="BO41" s="117"/>
      <c r="BP41" s="95"/>
      <c r="BQ41" s="95"/>
      <c r="BR41" s="95"/>
      <c r="BS41" s="95"/>
      <c r="BT41" s="95"/>
      <c r="BU41" s="95"/>
      <c r="BV41" s="95"/>
      <c r="BW41" s="95"/>
      <c r="BX41" s="95"/>
      <c r="BY41" s="95"/>
      <c r="BZ41" s="82" t="str">
        <f t="shared" si="4"/>
        <v/>
      </c>
      <c r="CA41" s="82" t="str">
        <f t="shared" si="12"/>
        <v/>
      </c>
      <c r="CB41" s="82" t="str">
        <f t="shared" si="5"/>
        <v/>
      </c>
      <c r="CC41" s="82" t="str">
        <f t="shared" si="13"/>
        <v/>
      </c>
      <c r="CD41" s="82" t="str">
        <f t="shared" si="6"/>
        <v/>
      </c>
      <c r="CE41" s="82" t="str">
        <f t="shared" si="7"/>
        <v/>
      </c>
      <c r="CF41" s="82" t="str">
        <f t="shared" si="8"/>
        <v/>
      </c>
      <c r="CG41" s="83" t="str">
        <f t="shared" si="9"/>
        <v/>
      </c>
      <c r="CJ41" s="85" t="str">
        <f>'Cat 1'!CJ41</f>
        <v>Y</v>
      </c>
      <c r="CK41" s="85" t="str">
        <f t="shared" si="14"/>
        <v>Y</v>
      </c>
      <c r="CL41" s="85" t="str">
        <f t="shared" si="10"/>
        <v>N</v>
      </c>
      <c r="CM41" s="84" t="str">
        <f t="shared" si="3"/>
        <v/>
      </c>
    </row>
    <row r="42" spans="1:91" x14ac:dyDescent="0.25">
      <c r="A42" s="104" t="str">
        <f>IF(COUNTA('Cat 1'!C42:BY42)&gt;0,"Hide empty rows"," ")</f>
        <v xml:space="preserve"> </v>
      </c>
      <c r="B42" s="82">
        <f t="shared" si="11"/>
        <v>41</v>
      </c>
      <c r="C42" s="136" t="str">
        <f>IF('Cat 1'!C42="","",'Cat 1'!C42)</f>
        <v/>
      </c>
      <c r="D42" s="155" t="str">
        <f>IF('Cat 1'!D42="","",'Cat 1'!D42)</f>
        <v/>
      </c>
      <c r="E42" s="154" t="str">
        <f>IF('Cat 1'!E42="","",'Cat 1'!E42)</f>
        <v/>
      </c>
      <c r="F42" s="155" t="str">
        <f>IF('Cat 1'!F42="","",'Cat 1'!F42)</f>
        <v/>
      </c>
      <c r="G42" s="102"/>
      <c r="H42" s="86"/>
      <c r="I42" s="86"/>
      <c r="J42" s="99"/>
      <c r="K42" s="145"/>
      <c r="L42" s="146"/>
      <c r="M42" s="146"/>
      <c r="N42" s="146"/>
      <c r="O42" s="146"/>
      <c r="P42" s="149"/>
      <c r="Q42" s="146"/>
      <c r="R42" s="146"/>
      <c r="S42" s="146"/>
      <c r="T42" s="146"/>
      <c r="U42" s="146"/>
      <c r="V42" s="149"/>
      <c r="W42" s="142"/>
      <c r="X42" s="143"/>
      <c r="Y42" s="143"/>
      <c r="Z42" s="143"/>
      <c r="AA42" s="144"/>
      <c r="AB42" s="143"/>
      <c r="AC42" s="143"/>
      <c r="AD42" s="143"/>
      <c r="AE42" s="143"/>
      <c r="AF42" s="143"/>
      <c r="AG42" s="143"/>
      <c r="AH42" s="143"/>
      <c r="AI42" s="143"/>
      <c r="AJ42" s="150"/>
      <c r="AK42" s="143"/>
      <c r="AL42" s="143"/>
      <c r="AM42" s="143"/>
      <c r="AN42" s="143"/>
      <c r="AO42" s="143"/>
      <c r="AP42" s="143"/>
      <c r="AQ42" s="143"/>
      <c r="AR42" s="143"/>
      <c r="AS42" s="143"/>
      <c r="AT42" s="143"/>
      <c r="AU42" s="144"/>
      <c r="AV42" s="143"/>
      <c r="AW42" s="143"/>
      <c r="AX42" s="143"/>
      <c r="AY42" s="143"/>
      <c r="AZ42" s="143"/>
      <c r="BA42" s="143"/>
      <c r="BB42" s="143"/>
      <c r="BC42" s="143"/>
      <c r="BD42" s="100"/>
      <c r="BE42" s="95"/>
      <c r="BF42" s="95"/>
      <c r="BG42" s="95"/>
      <c r="BH42" s="95"/>
      <c r="BI42" s="95"/>
      <c r="BJ42" s="95"/>
      <c r="BK42" s="95"/>
      <c r="BL42" s="95"/>
      <c r="BM42" s="95"/>
      <c r="BN42" s="95"/>
      <c r="BO42" s="117"/>
      <c r="BP42" s="95"/>
      <c r="BQ42" s="95"/>
      <c r="BR42" s="95"/>
      <c r="BS42" s="95"/>
      <c r="BT42" s="95"/>
      <c r="BU42" s="95"/>
      <c r="BV42" s="95"/>
      <c r="BW42" s="95"/>
      <c r="BX42" s="95"/>
      <c r="BY42" s="95"/>
      <c r="BZ42" s="82" t="str">
        <f t="shared" si="4"/>
        <v/>
      </c>
      <c r="CA42" s="82" t="str">
        <f t="shared" si="12"/>
        <v/>
      </c>
      <c r="CB42" s="82" t="str">
        <f t="shared" si="5"/>
        <v/>
      </c>
      <c r="CC42" s="82" t="str">
        <f t="shared" si="13"/>
        <v/>
      </c>
      <c r="CD42" s="82" t="str">
        <f t="shared" si="6"/>
        <v/>
      </c>
      <c r="CE42" s="82" t="str">
        <f t="shared" si="7"/>
        <v/>
      </c>
      <c r="CF42" s="82" t="str">
        <f t="shared" si="8"/>
        <v/>
      </c>
      <c r="CG42" s="83" t="str">
        <f t="shared" si="9"/>
        <v/>
      </c>
      <c r="CJ42" s="85" t="str">
        <f>'Cat 1'!CJ42</f>
        <v>Y</v>
      </c>
      <c r="CK42" s="85" t="str">
        <f t="shared" si="14"/>
        <v>Y</v>
      </c>
      <c r="CL42" s="85" t="str">
        <f t="shared" si="10"/>
        <v>N</v>
      </c>
      <c r="CM42" s="84" t="str">
        <f t="shared" si="3"/>
        <v/>
      </c>
    </row>
    <row r="43" spans="1:91" x14ac:dyDescent="0.25">
      <c r="A43" s="104" t="str">
        <f>IF(COUNTA('Cat 1'!C43:BY43)&gt;0,"Hide empty rows"," ")</f>
        <v xml:space="preserve"> </v>
      </c>
      <c r="B43" s="82">
        <f t="shared" si="11"/>
        <v>42</v>
      </c>
      <c r="C43" s="136" t="str">
        <f>IF('Cat 1'!C43="","",'Cat 1'!C43)</f>
        <v/>
      </c>
      <c r="D43" s="155" t="str">
        <f>IF('Cat 1'!D43="","",'Cat 1'!D43)</f>
        <v/>
      </c>
      <c r="E43" s="154" t="str">
        <f>IF('Cat 1'!E43="","",'Cat 1'!E43)</f>
        <v/>
      </c>
      <c r="F43" s="155" t="str">
        <f>IF('Cat 1'!F43="","",'Cat 1'!F43)</f>
        <v/>
      </c>
      <c r="G43" s="102"/>
      <c r="H43" s="86"/>
      <c r="I43" s="86"/>
      <c r="J43" s="99"/>
      <c r="K43" s="145"/>
      <c r="L43" s="146"/>
      <c r="M43" s="146"/>
      <c r="N43" s="146"/>
      <c r="O43" s="146"/>
      <c r="P43" s="149"/>
      <c r="Q43" s="146"/>
      <c r="R43" s="146"/>
      <c r="S43" s="146"/>
      <c r="T43" s="146"/>
      <c r="U43" s="146"/>
      <c r="V43" s="149"/>
      <c r="W43" s="142"/>
      <c r="X43" s="143"/>
      <c r="Y43" s="143"/>
      <c r="Z43" s="143"/>
      <c r="AA43" s="144"/>
      <c r="AB43" s="143"/>
      <c r="AC43" s="143"/>
      <c r="AD43" s="143"/>
      <c r="AE43" s="143"/>
      <c r="AF43" s="143"/>
      <c r="AG43" s="143"/>
      <c r="AH43" s="143"/>
      <c r="AI43" s="143"/>
      <c r="AJ43" s="150"/>
      <c r="AK43" s="143"/>
      <c r="AL43" s="143"/>
      <c r="AM43" s="143"/>
      <c r="AN43" s="143"/>
      <c r="AO43" s="143"/>
      <c r="AP43" s="143"/>
      <c r="AQ43" s="143"/>
      <c r="AR43" s="143"/>
      <c r="AS43" s="143"/>
      <c r="AT43" s="143"/>
      <c r="AU43" s="144"/>
      <c r="AV43" s="143"/>
      <c r="AW43" s="143"/>
      <c r="AX43" s="143"/>
      <c r="AY43" s="143"/>
      <c r="AZ43" s="143"/>
      <c r="BA43" s="143"/>
      <c r="BB43" s="143"/>
      <c r="BC43" s="143"/>
      <c r="BD43" s="100"/>
      <c r="BE43" s="95"/>
      <c r="BF43" s="95"/>
      <c r="BG43" s="95"/>
      <c r="BH43" s="95"/>
      <c r="BI43" s="95"/>
      <c r="BJ43" s="95"/>
      <c r="BK43" s="95"/>
      <c r="BL43" s="95"/>
      <c r="BM43" s="95"/>
      <c r="BN43" s="95"/>
      <c r="BO43" s="117"/>
      <c r="BP43" s="95"/>
      <c r="BQ43" s="95"/>
      <c r="BR43" s="95"/>
      <c r="BS43" s="95"/>
      <c r="BT43" s="95"/>
      <c r="BU43" s="95"/>
      <c r="BV43" s="95"/>
      <c r="BW43" s="95"/>
      <c r="BX43" s="95"/>
      <c r="BY43" s="95"/>
      <c r="BZ43" s="82" t="str">
        <f t="shared" si="4"/>
        <v/>
      </c>
      <c r="CA43" s="82" t="str">
        <f t="shared" si="12"/>
        <v/>
      </c>
      <c r="CB43" s="82" t="str">
        <f t="shared" si="5"/>
        <v/>
      </c>
      <c r="CC43" s="82" t="str">
        <f t="shared" si="13"/>
        <v/>
      </c>
      <c r="CD43" s="82" t="str">
        <f t="shared" si="6"/>
        <v/>
      </c>
      <c r="CE43" s="82" t="str">
        <f t="shared" si="7"/>
        <v/>
      </c>
      <c r="CF43" s="82" t="str">
        <f t="shared" si="8"/>
        <v/>
      </c>
      <c r="CG43" s="83" t="str">
        <f t="shared" si="9"/>
        <v/>
      </c>
      <c r="CJ43" s="85" t="str">
        <f>'Cat 1'!CJ43</f>
        <v>Y</v>
      </c>
      <c r="CK43" s="85" t="str">
        <f t="shared" si="14"/>
        <v>Y</v>
      </c>
      <c r="CL43" s="85" t="str">
        <f t="shared" si="10"/>
        <v>N</v>
      </c>
      <c r="CM43" s="84" t="str">
        <f t="shared" si="3"/>
        <v/>
      </c>
    </row>
    <row r="44" spans="1:91" x14ac:dyDescent="0.25">
      <c r="A44" s="104" t="str">
        <f>IF(COUNTA('Cat 1'!C44:BY44)&gt;0,"Hide empty rows"," ")</f>
        <v xml:space="preserve"> </v>
      </c>
      <c r="B44" s="82">
        <f t="shared" si="11"/>
        <v>43</v>
      </c>
      <c r="C44" s="136" t="str">
        <f>IF('Cat 1'!C44="","",'Cat 1'!C44)</f>
        <v/>
      </c>
      <c r="D44" s="155" t="str">
        <f>IF('Cat 1'!D44="","",'Cat 1'!D44)</f>
        <v/>
      </c>
      <c r="E44" s="154" t="str">
        <f>IF('Cat 1'!E44="","",'Cat 1'!E44)</f>
        <v/>
      </c>
      <c r="F44" s="155" t="str">
        <f>IF('Cat 1'!F44="","",'Cat 1'!F44)</f>
        <v/>
      </c>
      <c r="G44" s="102"/>
      <c r="H44" s="86"/>
      <c r="I44" s="86"/>
      <c r="J44" s="99"/>
      <c r="K44" s="145"/>
      <c r="L44" s="146"/>
      <c r="M44" s="146"/>
      <c r="N44" s="146"/>
      <c r="O44" s="146"/>
      <c r="P44" s="149"/>
      <c r="Q44" s="146"/>
      <c r="R44" s="146"/>
      <c r="S44" s="146"/>
      <c r="T44" s="146"/>
      <c r="U44" s="146"/>
      <c r="V44" s="149"/>
      <c r="W44" s="142"/>
      <c r="X44" s="143"/>
      <c r="Y44" s="143"/>
      <c r="Z44" s="143"/>
      <c r="AA44" s="144"/>
      <c r="AB44" s="143"/>
      <c r="AC44" s="143"/>
      <c r="AD44" s="143"/>
      <c r="AE44" s="143"/>
      <c r="AF44" s="143"/>
      <c r="AG44" s="143"/>
      <c r="AH44" s="143"/>
      <c r="AI44" s="143"/>
      <c r="AJ44" s="150"/>
      <c r="AK44" s="143"/>
      <c r="AL44" s="143"/>
      <c r="AM44" s="143"/>
      <c r="AN44" s="143"/>
      <c r="AO44" s="143"/>
      <c r="AP44" s="143"/>
      <c r="AQ44" s="143"/>
      <c r="AR44" s="143"/>
      <c r="AS44" s="143"/>
      <c r="AT44" s="143"/>
      <c r="AU44" s="144"/>
      <c r="AV44" s="143"/>
      <c r="AW44" s="143"/>
      <c r="AX44" s="143"/>
      <c r="AY44" s="143"/>
      <c r="AZ44" s="143"/>
      <c r="BA44" s="143"/>
      <c r="BB44" s="143"/>
      <c r="BC44" s="143"/>
      <c r="BD44" s="100"/>
      <c r="BE44" s="95"/>
      <c r="BF44" s="95"/>
      <c r="BG44" s="95"/>
      <c r="BH44" s="95"/>
      <c r="BI44" s="95"/>
      <c r="BJ44" s="95"/>
      <c r="BK44" s="95"/>
      <c r="BL44" s="95"/>
      <c r="BM44" s="95"/>
      <c r="BN44" s="95"/>
      <c r="BO44" s="117"/>
      <c r="BP44" s="95"/>
      <c r="BQ44" s="95"/>
      <c r="BR44" s="95"/>
      <c r="BS44" s="95"/>
      <c r="BT44" s="95"/>
      <c r="BU44" s="95"/>
      <c r="BV44" s="95"/>
      <c r="BW44" s="95"/>
      <c r="BX44" s="95"/>
      <c r="BY44" s="95"/>
      <c r="BZ44" s="82" t="str">
        <f t="shared" si="4"/>
        <v/>
      </c>
      <c r="CA44" s="82" t="str">
        <f t="shared" si="12"/>
        <v/>
      </c>
      <c r="CB44" s="82" t="str">
        <f t="shared" si="5"/>
        <v/>
      </c>
      <c r="CC44" s="82" t="str">
        <f t="shared" si="13"/>
        <v/>
      </c>
      <c r="CD44" s="82" t="str">
        <f t="shared" si="6"/>
        <v/>
      </c>
      <c r="CE44" s="82" t="str">
        <f t="shared" si="7"/>
        <v/>
      </c>
      <c r="CF44" s="82" t="str">
        <f t="shared" si="8"/>
        <v/>
      </c>
      <c r="CG44" s="83" t="str">
        <f t="shared" si="9"/>
        <v/>
      </c>
      <c r="CJ44" s="85" t="str">
        <f>'Cat 1'!CJ44</f>
        <v>Y</v>
      </c>
      <c r="CK44" s="85" t="str">
        <f t="shared" si="14"/>
        <v>Y</v>
      </c>
      <c r="CL44" s="85" t="str">
        <f t="shared" si="10"/>
        <v>N</v>
      </c>
      <c r="CM44" s="84" t="str">
        <f t="shared" si="3"/>
        <v/>
      </c>
    </row>
    <row r="45" spans="1:91" x14ac:dyDescent="0.25">
      <c r="A45" s="104" t="str">
        <f>IF(COUNTA('Cat 1'!C45:BY45)&gt;0,"Hide empty rows"," ")</f>
        <v xml:space="preserve"> </v>
      </c>
      <c r="B45" s="82">
        <f t="shared" si="11"/>
        <v>44</v>
      </c>
      <c r="C45" s="136" t="str">
        <f>IF('Cat 1'!C45="","",'Cat 1'!C45)</f>
        <v/>
      </c>
      <c r="D45" s="155" t="str">
        <f>IF('Cat 1'!D45="","",'Cat 1'!D45)</f>
        <v/>
      </c>
      <c r="E45" s="154" t="str">
        <f>IF('Cat 1'!E45="","",'Cat 1'!E45)</f>
        <v/>
      </c>
      <c r="F45" s="155" t="str">
        <f>IF('Cat 1'!F45="","",'Cat 1'!F45)</f>
        <v/>
      </c>
      <c r="G45" s="102"/>
      <c r="H45" s="86"/>
      <c r="I45" s="86"/>
      <c r="J45" s="99"/>
      <c r="K45" s="145"/>
      <c r="L45" s="146"/>
      <c r="M45" s="146"/>
      <c r="N45" s="146"/>
      <c r="O45" s="146"/>
      <c r="P45" s="149"/>
      <c r="Q45" s="146"/>
      <c r="R45" s="146"/>
      <c r="S45" s="146"/>
      <c r="T45" s="146"/>
      <c r="U45" s="146"/>
      <c r="V45" s="149"/>
      <c r="W45" s="142"/>
      <c r="X45" s="143"/>
      <c r="Y45" s="143"/>
      <c r="Z45" s="143"/>
      <c r="AA45" s="144"/>
      <c r="AB45" s="143"/>
      <c r="AC45" s="143"/>
      <c r="AD45" s="143"/>
      <c r="AE45" s="143"/>
      <c r="AF45" s="143"/>
      <c r="AG45" s="143"/>
      <c r="AH45" s="143"/>
      <c r="AI45" s="143"/>
      <c r="AJ45" s="150"/>
      <c r="AK45" s="143"/>
      <c r="AL45" s="143"/>
      <c r="AM45" s="143"/>
      <c r="AN45" s="143"/>
      <c r="AO45" s="143"/>
      <c r="AP45" s="143"/>
      <c r="AQ45" s="143"/>
      <c r="AR45" s="143"/>
      <c r="AS45" s="143"/>
      <c r="AT45" s="143"/>
      <c r="AU45" s="144"/>
      <c r="AV45" s="143"/>
      <c r="AW45" s="143"/>
      <c r="AX45" s="143"/>
      <c r="AY45" s="143"/>
      <c r="AZ45" s="143"/>
      <c r="BA45" s="143"/>
      <c r="BB45" s="143"/>
      <c r="BC45" s="143"/>
      <c r="BD45" s="100"/>
      <c r="BE45" s="95"/>
      <c r="BF45" s="95"/>
      <c r="BG45" s="95"/>
      <c r="BH45" s="95"/>
      <c r="BI45" s="95"/>
      <c r="BJ45" s="95"/>
      <c r="BK45" s="95"/>
      <c r="BL45" s="95"/>
      <c r="BM45" s="95"/>
      <c r="BN45" s="95"/>
      <c r="BO45" s="117"/>
      <c r="BP45" s="95"/>
      <c r="BQ45" s="95"/>
      <c r="BR45" s="95"/>
      <c r="BS45" s="95"/>
      <c r="BT45" s="95"/>
      <c r="BU45" s="95"/>
      <c r="BV45" s="95"/>
      <c r="BW45" s="95"/>
      <c r="BX45" s="95"/>
      <c r="BY45" s="95"/>
      <c r="BZ45" s="82" t="str">
        <f t="shared" si="4"/>
        <v/>
      </c>
      <c r="CA45" s="82" t="str">
        <f t="shared" si="12"/>
        <v/>
      </c>
      <c r="CB45" s="82" t="str">
        <f t="shared" si="5"/>
        <v/>
      </c>
      <c r="CC45" s="82" t="str">
        <f t="shared" si="13"/>
        <v/>
      </c>
      <c r="CD45" s="82" t="str">
        <f t="shared" si="6"/>
        <v/>
      </c>
      <c r="CE45" s="82" t="str">
        <f t="shared" si="7"/>
        <v/>
      </c>
      <c r="CF45" s="82" t="str">
        <f t="shared" si="8"/>
        <v/>
      </c>
      <c r="CG45" s="83" t="str">
        <f t="shared" si="9"/>
        <v/>
      </c>
      <c r="CJ45" s="85" t="str">
        <f>'Cat 1'!CJ45</f>
        <v>Y</v>
      </c>
      <c r="CK45" s="85" t="str">
        <f t="shared" si="14"/>
        <v>Y</v>
      </c>
      <c r="CL45" s="85" t="str">
        <f t="shared" si="10"/>
        <v>N</v>
      </c>
      <c r="CM45" s="84" t="str">
        <f t="shared" si="3"/>
        <v/>
      </c>
    </row>
    <row r="46" spans="1:91" x14ac:dyDescent="0.25">
      <c r="A46" s="104" t="str">
        <f>IF(COUNTA('Cat 1'!C46:BY46)&gt;0,"Hide empty rows"," ")</f>
        <v xml:space="preserve"> </v>
      </c>
      <c r="B46" s="82">
        <f t="shared" si="11"/>
        <v>45</v>
      </c>
      <c r="C46" s="136" t="str">
        <f>IF('Cat 1'!C46="","",'Cat 1'!C46)</f>
        <v/>
      </c>
      <c r="D46" s="155" t="str">
        <f>IF('Cat 1'!D46="","",'Cat 1'!D46)</f>
        <v/>
      </c>
      <c r="E46" s="154" t="str">
        <f>IF('Cat 1'!E46="","",'Cat 1'!E46)</f>
        <v/>
      </c>
      <c r="F46" s="155" t="str">
        <f>IF('Cat 1'!F46="","",'Cat 1'!F46)</f>
        <v/>
      </c>
      <c r="G46" s="102"/>
      <c r="H46" s="86"/>
      <c r="I46" s="86"/>
      <c r="J46" s="99"/>
      <c r="K46" s="145"/>
      <c r="L46" s="146"/>
      <c r="M46" s="146"/>
      <c r="N46" s="146"/>
      <c r="O46" s="146"/>
      <c r="P46" s="149"/>
      <c r="Q46" s="146"/>
      <c r="R46" s="146"/>
      <c r="S46" s="146"/>
      <c r="T46" s="146"/>
      <c r="U46" s="146"/>
      <c r="V46" s="149"/>
      <c r="W46" s="142"/>
      <c r="X46" s="143"/>
      <c r="Y46" s="143"/>
      <c r="Z46" s="143"/>
      <c r="AA46" s="144"/>
      <c r="AB46" s="143"/>
      <c r="AC46" s="143"/>
      <c r="AD46" s="143"/>
      <c r="AE46" s="143"/>
      <c r="AF46" s="143"/>
      <c r="AG46" s="143"/>
      <c r="AH46" s="143"/>
      <c r="AI46" s="143"/>
      <c r="AJ46" s="150"/>
      <c r="AK46" s="143"/>
      <c r="AL46" s="143"/>
      <c r="AM46" s="143"/>
      <c r="AN46" s="143"/>
      <c r="AO46" s="143"/>
      <c r="AP46" s="143"/>
      <c r="AQ46" s="143"/>
      <c r="AR46" s="143"/>
      <c r="AS46" s="143"/>
      <c r="AT46" s="143"/>
      <c r="AU46" s="144"/>
      <c r="AV46" s="143"/>
      <c r="AW46" s="143"/>
      <c r="AX46" s="143"/>
      <c r="AY46" s="143"/>
      <c r="AZ46" s="143"/>
      <c r="BA46" s="143"/>
      <c r="BB46" s="143"/>
      <c r="BC46" s="143"/>
      <c r="BD46" s="100"/>
      <c r="BE46" s="95"/>
      <c r="BF46" s="95"/>
      <c r="BG46" s="95"/>
      <c r="BH46" s="95"/>
      <c r="BI46" s="95"/>
      <c r="BJ46" s="95"/>
      <c r="BK46" s="95"/>
      <c r="BL46" s="95"/>
      <c r="BM46" s="95"/>
      <c r="BN46" s="95"/>
      <c r="BO46" s="117"/>
      <c r="BP46" s="95"/>
      <c r="BQ46" s="95"/>
      <c r="BR46" s="95"/>
      <c r="BS46" s="95"/>
      <c r="BT46" s="95"/>
      <c r="BU46" s="95"/>
      <c r="BV46" s="95"/>
      <c r="BW46" s="95"/>
      <c r="BX46" s="95"/>
      <c r="BY46" s="95"/>
      <c r="BZ46" s="82" t="str">
        <f t="shared" si="4"/>
        <v/>
      </c>
      <c r="CA46" s="82" t="str">
        <f t="shared" si="12"/>
        <v/>
      </c>
      <c r="CB46" s="82" t="str">
        <f t="shared" si="5"/>
        <v/>
      </c>
      <c r="CC46" s="82" t="str">
        <f t="shared" si="13"/>
        <v/>
      </c>
      <c r="CD46" s="82" t="str">
        <f t="shared" si="6"/>
        <v/>
      </c>
      <c r="CE46" s="82" t="str">
        <f t="shared" si="7"/>
        <v/>
      </c>
      <c r="CF46" s="82" t="str">
        <f t="shared" si="8"/>
        <v/>
      </c>
      <c r="CG46" s="83" t="str">
        <f t="shared" si="9"/>
        <v/>
      </c>
      <c r="CJ46" s="85" t="str">
        <f>'Cat 1'!CJ46</f>
        <v>Y</v>
      </c>
      <c r="CK46" s="85" t="str">
        <f t="shared" si="14"/>
        <v>Y</v>
      </c>
      <c r="CL46" s="85" t="str">
        <f t="shared" si="10"/>
        <v>N</v>
      </c>
      <c r="CM46" s="84" t="str">
        <f t="shared" si="3"/>
        <v/>
      </c>
    </row>
    <row r="47" spans="1:91" x14ac:dyDescent="0.25">
      <c r="A47" s="104" t="str">
        <f>IF(COUNTA('Cat 1'!C47:BY47)&gt;0,"Hide empty rows"," ")</f>
        <v xml:space="preserve"> </v>
      </c>
      <c r="B47" s="82">
        <f t="shared" si="11"/>
        <v>46</v>
      </c>
      <c r="C47" s="136" t="str">
        <f>IF('Cat 1'!C47="","",'Cat 1'!C47)</f>
        <v/>
      </c>
      <c r="D47" s="155" t="str">
        <f>IF('Cat 1'!D47="","",'Cat 1'!D47)</f>
        <v/>
      </c>
      <c r="E47" s="154" t="str">
        <f>IF('Cat 1'!E47="","",'Cat 1'!E47)</f>
        <v/>
      </c>
      <c r="F47" s="155" t="str">
        <f>IF('Cat 1'!F47="","",'Cat 1'!F47)</f>
        <v/>
      </c>
      <c r="G47" s="102"/>
      <c r="H47" s="86"/>
      <c r="I47" s="86"/>
      <c r="J47" s="99"/>
      <c r="K47" s="145"/>
      <c r="L47" s="146"/>
      <c r="M47" s="146"/>
      <c r="N47" s="146"/>
      <c r="O47" s="146"/>
      <c r="P47" s="149"/>
      <c r="Q47" s="146"/>
      <c r="R47" s="146"/>
      <c r="S47" s="146"/>
      <c r="T47" s="146"/>
      <c r="U47" s="146"/>
      <c r="V47" s="149"/>
      <c r="W47" s="142"/>
      <c r="X47" s="143"/>
      <c r="Y47" s="143"/>
      <c r="Z47" s="143"/>
      <c r="AA47" s="144"/>
      <c r="AB47" s="143"/>
      <c r="AC47" s="143"/>
      <c r="AD47" s="143"/>
      <c r="AE47" s="143"/>
      <c r="AF47" s="143"/>
      <c r="AG47" s="143"/>
      <c r="AH47" s="143"/>
      <c r="AI47" s="143"/>
      <c r="AJ47" s="150"/>
      <c r="AK47" s="143"/>
      <c r="AL47" s="143"/>
      <c r="AM47" s="143"/>
      <c r="AN47" s="143"/>
      <c r="AO47" s="143"/>
      <c r="AP47" s="143"/>
      <c r="AQ47" s="143"/>
      <c r="AR47" s="143"/>
      <c r="AS47" s="143"/>
      <c r="AT47" s="143"/>
      <c r="AU47" s="144"/>
      <c r="AV47" s="143"/>
      <c r="AW47" s="143"/>
      <c r="AX47" s="143"/>
      <c r="AY47" s="143"/>
      <c r="AZ47" s="143"/>
      <c r="BA47" s="143"/>
      <c r="BB47" s="143"/>
      <c r="BC47" s="143"/>
      <c r="BD47" s="100"/>
      <c r="BE47" s="95"/>
      <c r="BF47" s="95"/>
      <c r="BG47" s="95"/>
      <c r="BH47" s="95"/>
      <c r="BI47" s="95"/>
      <c r="BJ47" s="95"/>
      <c r="BK47" s="95"/>
      <c r="BL47" s="95"/>
      <c r="BM47" s="95"/>
      <c r="BN47" s="95"/>
      <c r="BO47" s="117"/>
      <c r="BP47" s="95"/>
      <c r="BQ47" s="95"/>
      <c r="BR47" s="95"/>
      <c r="BS47" s="95"/>
      <c r="BT47" s="95"/>
      <c r="BU47" s="95"/>
      <c r="BV47" s="95"/>
      <c r="BW47" s="95"/>
      <c r="BX47" s="95"/>
      <c r="BY47" s="95"/>
      <c r="BZ47" s="82" t="str">
        <f t="shared" si="4"/>
        <v/>
      </c>
      <c r="CA47" s="82" t="str">
        <f t="shared" si="12"/>
        <v/>
      </c>
      <c r="CB47" s="82" t="str">
        <f t="shared" si="5"/>
        <v/>
      </c>
      <c r="CC47" s="82" t="str">
        <f t="shared" si="13"/>
        <v/>
      </c>
      <c r="CD47" s="82" t="str">
        <f t="shared" si="6"/>
        <v/>
      </c>
      <c r="CE47" s="82" t="str">
        <f t="shared" si="7"/>
        <v/>
      </c>
      <c r="CF47" s="82" t="str">
        <f t="shared" si="8"/>
        <v/>
      </c>
      <c r="CG47" s="83" t="str">
        <f t="shared" si="9"/>
        <v/>
      </c>
      <c r="CJ47" s="85" t="str">
        <f>'Cat 1'!CJ47</f>
        <v>Y</v>
      </c>
      <c r="CK47" s="85" t="str">
        <f t="shared" si="14"/>
        <v>Y</v>
      </c>
      <c r="CL47" s="85" t="str">
        <f t="shared" si="10"/>
        <v>N</v>
      </c>
      <c r="CM47" s="84" t="str">
        <f t="shared" si="3"/>
        <v/>
      </c>
    </row>
    <row r="48" spans="1:91" x14ac:dyDescent="0.25">
      <c r="A48" s="104" t="str">
        <f>IF(COUNTA('Cat 1'!C48:BY48)&gt;0,"Hide empty rows"," ")</f>
        <v xml:space="preserve"> </v>
      </c>
      <c r="B48" s="82">
        <f t="shared" si="11"/>
        <v>47</v>
      </c>
      <c r="C48" s="136" t="str">
        <f>IF('Cat 1'!C48="","",'Cat 1'!C48)</f>
        <v/>
      </c>
      <c r="D48" s="155" t="str">
        <f>IF('Cat 1'!D48="","",'Cat 1'!D48)</f>
        <v/>
      </c>
      <c r="E48" s="154" t="str">
        <f>IF('Cat 1'!E48="","",'Cat 1'!E48)</f>
        <v/>
      </c>
      <c r="F48" s="155" t="str">
        <f>IF('Cat 1'!F48="","",'Cat 1'!F48)</f>
        <v/>
      </c>
      <c r="G48" s="102"/>
      <c r="H48" s="86"/>
      <c r="I48" s="86"/>
      <c r="J48" s="99"/>
      <c r="K48" s="145"/>
      <c r="L48" s="146"/>
      <c r="M48" s="146"/>
      <c r="N48" s="146"/>
      <c r="O48" s="146"/>
      <c r="P48" s="149"/>
      <c r="Q48" s="146"/>
      <c r="R48" s="146"/>
      <c r="S48" s="146"/>
      <c r="T48" s="146"/>
      <c r="U48" s="146"/>
      <c r="V48" s="149"/>
      <c r="W48" s="142"/>
      <c r="X48" s="143"/>
      <c r="Y48" s="143"/>
      <c r="Z48" s="143"/>
      <c r="AA48" s="144"/>
      <c r="AB48" s="143"/>
      <c r="AC48" s="143"/>
      <c r="AD48" s="143"/>
      <c r="AE48" s="143"/>
      <c r="AF48" s="143"/>
      <c r="AG48" s="143"/>
      <c r="AH48" s="143"/>
      <c r="AI48" s="143"/>
      <c r="AJ48" s="150"/>
      <c r="AK48" s="143"/>
      <c r="AL48" s="143"/>
      <c r="AM48" s="143"/>
      <c r="AN48" s="143"/>
      <c r="AO48" s="143"/>
      <c r="AP48" s="143"/>
      <c r="AQ48" s="143"/>
      <c r="AR48" s="143"/>
      <c r="AS48" s="143"/>
      <c r="AT48" s="143"/>
      <c r="AU48" s="144"/>
      <c r="AV48" s="143"/>
      <c r="AW48" s="143"/>
      <c r="AX48" s="143"/>
      <c r="AY48" s="143"/>
      <c r="AZ48" s="143"/>
      <c r="BA48" s="143"/>
      <c r="BB48" s="143"/>
      <c r="BC48" s="143"/>
      <c r="BD48" s="100"/>
      <c r="BE48" s="95"/>
      <c r="BF48" s="95"/>
      <c r="BG48" s="95"/>
      <c r="BH48" s="95"/>
      <c r="BI48" s="95"/>
      <c r="BJ48" s="95"/>
      <c r="BK48" s="95"/>
      <c r="BL48" s="95"/>
      <c r="BM48" s="95"/>
      <c r="BN48" s="95"/>
      <c r="BO48" s="117"/>
      <c r="BP48" s="95"/>
      <c r="BQ48" s="95"/>
      <c r="BR48" s="95"/>
      <c r="BS48" s="95"/>
      <c r="BT48" s="95"/>
      <c r="BU48" s="95"/>
      <c r="BV48" s="95"/>
      <c r="BW48" s="95"/>
      <c r="BX48" s="95"/>
      <c r="BY48" s="95"/>
      <c r="BZ48" s="82" t="str">
        <f t="shared" si="4"/>
        <v/>
      </c>
      <c r="CA48" s="82" t="str">
        <f t="shared" si="12"/>
        <v/>
      </c>
      <c r="CB48" s="82" t="str">
        <f t="shared" si="5"/>
        <v/>
      </c>
      <c r="CC48" s="82" t="str">
        <f t="shared" si="13"/>
        <v/>
      </c>
      <c r="CD48" s="82" t="str">
        <f t="shared" si="6"/>
        <v/>
      </c>
      <c r="CE48" s="82" t="str">
        <f t="shared" si="7"/>
        <v/>
      </c>
      <c r="CF48" s="82" t="str">
        <f t="shared" si="8"/>
        <v/>
      </c>
      <c r="CG48" s="83" t="str">
        <f t="shared" si="9"/>
        <v/>
      </c>
      <c r="CJ48" s="85" t="str">
        <f>'Cat 1'!CJ48</f>
        <v>Y</v>
      </c>
      <c r="CK48" s="85" t="str">
        <f t="shared" si="14"/>
        <v>Y</v>
      </c>
      <c r="CL48" s="85" t="str">
        <f t="shared" si="10"/>
        <v>N</v>
      </c>
      <c r="CM48" s="84" t="str">
        <f t="shared" si="3"/>
        <v/>
      </c>
    </row>
    <row r="49" spans="1:91" x14ac:dyDescent="0.25">
      <c r="A49" s="104" t="str">
        <f>IF(COUNTA('Cat 1'!C49:BY49)&gt;0,"Hide empty rows"," ")</f>
        <v xml:space="preserve"> </v>
      </c>
      <c r="B49" s="82">
        <f t="shared" si="11"/>
        <v>48</v>
      </c>
      <c r="C49" s="136" t="str">
        <f>IF('Cat 1'!C49="","",'Cat 1'!C49)</f>
        <v/>
      </c>
      <c r="D49" s="155" t="str">
        <f>IF('Cat 1'!D49="","",'Cat 1'!D49)</f>
        <v/>
      </c>
      <c r="E49" s="154" t="str">
        <f>IF('Cat 1'!E49="","",'Cat 1'!E49)</f>
        <v/>
      </c>
      <c r="F49" s="155" t="str">
        <f>IF('Cat 1'!F49="","",'Cat 1'!F49)</f>
        <v/>
      </c>
      <c r="G49" s="102"/>
      <c r="H49" s="86"/>
      <c r="I49" s="86"/>
      <c r="J49" s="99"/>
      <c r="K49" s="145"/>
      <c r="L49" s="146"/>
      <c r="M49" s="146"/>
      <c r="N49" s="146"/>
      <c r="O49" s="146"/>
      <c r="P49" s="149"/>
      <c r="Q49" s="146"/>
      <c r="R49" s="146"/>
      <c r="S49" s="146"/>
      <c r="T49" s="146"/>
      <c r="U49" s="146"/>
      <c r="V49" s="149"/>
      <c r="W49" s="142"/>
      <c r="X49" s="143"/>
      <c r="Y49" s="143"/>
      <c r="Z49" s="143"/>
      <c r="AA49" s="144"/>
      <c r="AB49" s="143"/>
      <c r="AC49" s="143"/>
      <c r="AD49" s="143"/>
      <c r="AE49" s="143"/>
      <c r="AF49" s="143"/>
      <c r="AG49" s="143"/>
      <c r="AH49" s="143"/>
      <c r="AI49" s="143"/>
      <c r="AJ49" s="150"/>
      <c r="AK49" s="143"/>
      <c r="AL49" s="143"/>
      <c r="AM49" s="143"/>
      <c r="AN49" s="143"/>
      <c r="AO49" s="143"/>
      <c r="AP49" s="143"/>
      <c r="AQ49" s="143"/>
      <c r="AR49" s="143"/>
      <c r="AS49" s="143"/>
      <c r="AT49" s="143"/>
      <c r="AU49" s="144"/>
      <c r="AV49" s="143"/>
      <c r="AW49" s="143"/>
      <c r="AX49" s="143"/>
      <c r="AY49" s="143"/>
      <c r="AZ49" s="143"/>
      <c r="BA49" s="143"/>
      <c r="BB49" s="143"/>
      <c r="BC49" s="143"/>
      <c r="BD49" s="100"/>
      <c r="BE49" s="95"/>
      <c r="BF49" s="95"/>
      <c r="BG49" s="95"/>
      <c r="BH49" s="95"/>
      <c r="BI49" s="95"/>
      <c r="BJ49" s="95"/>
      <c r="BK49" s="95"/>
      <c r="BL49" s="95"/>
      <c r="BM49" s="95"/>
      <c r="BN49" s="95"/>
      <c r="BO49" s="117"/>
      <c r="BP49" s="95"/>
      <c r="BQ49" s="95"/>
      <c r="BR49" s="95"/>
      <c r="BS49" s="95"/>
      <c r="BT49" s="95"/>
      <c r="BU49" s="95"/>
      <c r="BV49" s="95"/>
      <c r="BW49" s="95"/>
      <c r="BX49" s="95"/>
      <c r="BY49" s="95"/>
      <c r="BZ49" s="82" t="str">
        <f t="shared" si="4"/>
        <v/>
      </c>
      <c r="CA49" s="82" t="str">
        <f t="shared" si="12"/>
        <v/>
      </c>
      <c r="CB49" s="82" t="str">
        <f t="shared" si="5"/>
        <v/>
      </c>
      <c r="CC49" s="82" t="str">
        <f t="shared" si="13"/>
        <v/>
      </c>
      <c r="CD49" s="82" t="str">
        <f t="shared" si="6"/>
        <v/>
      </c>
      <c r="CE49" s="82" t="str">
        <f t="shared" si="7"/>
        <v/>
      </c>
      <c r="CF49" s="82" t="str">
        <f t="shared" si="8"/>
        <v/>
      </c>
      <c r="CG49" s="83" t="str">
        <f t="shared" si="9"/>
        <v/>
      </c>
      <c r="CJ49" s="85" t="str">
        <f>'Cat 1'!CJ49</f>
        <v>Y</v>
      </c>
      <c r="CK49" s="85" t="str">
        <f t="shared" si="14"/>
        <v>Y</v>
      </c>
      <c r="CL49" s="85" t="str">
        <f t="shared" si="10"/>
        <v>N</v>
      </c>
      <c r="CM49" s="84" t="str">
        <f t="shared" si="3"/>
        <v/>
      </c>
    </row>
    <row r="50" spans="1:91" x14ac:dyDescent="0.25">
      <c r="A50" s="104" t="str">
        <f>IF(COUNTA('Cat 1'!C50:BY50)&gt;0,"Hide empty rows"," ")</f>
        <v xml:space="preserve"> </v>
      </c>
      <c r="B50" s="82">
        <f t="shared" si="11"/>
        <v>49</v>
      </c>
      <c r="C50" s="136" t="str">
        <f>IF('Cat 1'!C50="","",'Cat 1'!C50)</f>
        <v/>
      </c>
      <c r="D50" s="155" t="str">
        <f>IF('Cat 1'!D50="","",'Cat 1'!D50)</f>
        <v/>
      </c>
      <c r="E50" s="154" t="str">
        <f>IF('Cat 1'!E50="","",'Cat 1'!E50)</f>
        <v/>
      </c>
      <c r="F50" s="155" t="str">
        <f>IF('Cat 1'!F50="","",'Cat 1'!F50)</f>
        <v/>
      </c>
      <c r="G50" s="102"/>
      <c r="H50" s="86"/>
      <c r="I50" s="86"/>
      <c r="J50" s="99"/>
      <c r="K50" s="145"/>
      <c r="L50" s="146"/>
      <c r="M50" s="146"/>
      <c r="N50" s="146"/>
      <c r="O50" s="146"/>
      <c r="P50" s="149"/>
      <c r="Q50" s="146"/>
      <c r="R50" s="146"/>
      <c r="S50" s="146"/>
      <c r="T50" s="146"/>
      <c r="U50" s="146"/>
      <c r="V50" s="149"/>
      <c r="W50" s="142"/>
      <c r="X50" s="143"/>
      <c r="Y50" s="143"/>
      <c r="Z50" s="143"/>
      <c r="AA50" s="144"/>
      <c r="AB50" s="143"/>
      <c r="AC50" s="143"/>
      <c r="AD50" s="143"/>
      <c r="AE50" s="143"/>
      <c r="AF50" s="143"/>
      <c r="AG50" s="143"/>
      <c r="AH50" s="143"/>
      <c r="AI50" s="143"/>
      <c r="AJ50" s="150"/>
      <c r="AK50" s="143"/>
      <c r="AL50" s="143"/>
      <c r="AM50" s="143"/>
      <c r="AN50" s="143"/>
      <c r="AO50" s="143"/>
      <c r="AP50" s="143"/>
      <c r="AQ50" s="143"/>
      <c r="AR50" s="143"/>
      <c r="AS50" s="143"/>
      <c r="AT50" s="143"/>
      <c r="AU50" s="144"/>
      <c r="AV50" s="143"/>
      <c r="AW50" s="143"/>
      <c r="AX50" s="143"/>
      <c r="AY50" s="143"/>
      <c r="AZ50" s="143"/>
      <c r="BA50" s="143"/>
      <c r="BB50" s="143"/>
      <c r="BC50" s="143"/>
      <c r="BD50" s="100"/>
      <c r="BE50" s="95"/>
      <c r="BF50" s="95"/>
      <c r="BG50" s="95"/>
      <c r="BH50" s="95"/>
      <c r="BI50" s="95"/>
      <c r="BJ50" s="95"/>
      <c r="BK50" s="95"/>
      <c r="BL50" s="95"/>
      <c r="BM50" s="95"/>
      <c r="BN50" s="95"/>
      <c r="BO50" s="117"/>
      <c r="BP50" s="95"/>
      <c r="BQ50" s="95"/>
      <c r="BR50" s="95"/>
      <c r="BS50" s="95"/>
      <c r="BT50" s="95"/>
      <c r="BU50" s="95"/>
      <c r="BV50" s="95"/>
      <c r="BW50" s="95"/>
      <c r="BX50" s="95"/>
      <c r="BY50" s="95"/>
      <c r="BZ50" s="82" t="str">
        <f t="shared" si="4"/>
        <v/>
      </c>
      <c r="CA50" s="82" t="str">
        <f t="shared" si="12"/>
        <v/>
      </c>
      <c r="CB50" s="82" t="str">
        <f t="shared" si="5"/>
        <v/>
      </c>
      <c r="CC50" s="82" t="str">
        <f t="shared" si="13"/>
        <v/>
      </c>
      <c r="CD50" s="82" t="str">
        <f t="shared" si="6"/>
        <v/>
      </c>
      <c r="CE50" s="82" t="str">
        <f t="shared" si="7"/>
        <v/>
      </c>
      <c r="CF50" s="82" t="str">
        <f t="shared" si="8"/>
        <v/>
      </c>
      <c r="CG50" s="83" t="str">
        <f t="shared" si="9"/>
        <v/>
      </c>
      <c r="CJ50" s="85" t="str">
        <f>'Cat 1'!CJ50</f>
        <v>Y</v>
      </c>
      <c r="CK50" s="85" t="str">
        <f t="shared" si="14"/>
        <v>Y</v>
      </c>
      <c r="CL50" s="85" t="str">
        <f t="shared" si="10"/>
        <v>N</v>
      </c>
      <c r="CM50" s="84" t="str">
        <f t="shared" si="3"/>
        <v/>
      </c>
    </row>
    <row r="51" spans="1:91" x14ac:dyDescent="0.25">
      <c r="A51" s="104" t="str">
        <f>IF(COUNTA('Cat 1'!C51:BY51)&gt;0,"Hide empty rows"," ")</f>
        <v xml:space="preserve"> </v>
      </c>
      <c r="B51" s="82">
        <f t="shared" si="11"/>
        <v>50</v>
      </c>
      <c r="C51" s="136" t="str">
        <f>IF('Cat 1'!C51="","",'Cat 1'!C51)</f>
        <v/>
      </c>
      <c r="D51" s="155" t="str">
        <f>IF('Cat 1'!D51="","",'Cat 1'!D51)</f>
        <v/>
      </c>
      <c r="E51" s="154" t="str">
        <f>IF('Cat 1'!E51="","",'Cat 1'!E51)</f>
        <v/>
      </c>
      <c r="F51" s="155" t="str">
        <f>IF('Cat 1'!F51="","",'Cat 1'!F51)</f>
        <v/>
      </c>
      <c r="G51" s="102"/>
      <c r="H51" s="86"/>
      <c r="I51" s="86"/>
      <c r="J51" s="99"/>
      <c r="K51" s="145"/>
      <c r="L51" s="146"/>
      <c r="M51" s="146"/>
      <c r="N51" s="146"/>
      <c r="O51" s="146"/>
      <c r="P51" s="149"/>
      <c r="Q51" s="146"/>
      <c r="R51" s="146"/>
      <c r="S51" s="146"/>
      <c r="T51" s="146"/>
      <c r="U51" s="146"/>
      <c r="V51" s="149"/>
      <c r="W51" s="142"/>
      <c r="X51" s="143"/>
      <c r="Y51" s="143"/>
      <c r="Z51" s="143"/>
      <c r="AA51" s="144"/>
      <c r="AB51" s="143"/>
      <c r="AC51" s="143"/>
      <c r="AD51" s="143"/>
      <c r="AE51" s="143"/>
      <c r="AF51" s="143"/>
      <c r="AG51" s="143"/>
      <c r="AH51" s="143"/>
      <c r="AI51" s="143"/>
      <c r="AJ51" s="150"/>
      <c r="AK51" s="143"/>
      <c r="AL51" s="143"/>
      <c r="AM51" s="143"/>
      <c r="AN51" s="143"/>
      <c r="AO51" s="143"/>
      <c r="AP51" s="143"/>
      <c r="AQ51" s="143"/>
      <c r="AR51" s="143"/>
      <c r="AS51" s="143"/>
      <c r="AT51" s="143"/>
      <c r="AU51" s="144"/>
      <c r="AV51" s="143"/>
      <c r="AW51" s="143"/>
      <c r="AX51" s="143"/>
      <c r="AY51" s="143"/>
      <c r="AZ51" s="143"/>
      <c r="BA51" s="143"/>
      <c r="BB51" s="143"/>
      <c r="BC51" s="143"/>
      <c r="BD51" s="100"/>
      <c r="BE51" s="95"/>
      <c r="BF51" s="95"/>
      <c r="BG51" s="95"/>
      <c r="BH51" s="95"/>
      <c r="BI51" s="95"/>
      <c r="BJ51" s="95"/>
      <c r="BK51" s="95"/>
      <c r="BL51" s="95"/>
      <c r="BM51" s="95"/>
      <c r="BN51" s="95"/>
      <c r="BO51" s="117"/>
      <c r="BP51" s="95"/>
      <c r="BQ51" s="95"/>
      <c r="BR51" s="95"/>
      <c r="BS51" s="95"/>
      <c r="BT51" s="95"/>
      <c r="BU51" s="95"/>
      <c r="BV51" s="95"/>
      <c r="BW51" s="95"/>
      <c r="BX51" s="95"/>
      <c r="BY51" s="95"/>
      <c r="BZ51" s="82" t="str">
        <f t="shared" si="4"/>
        <v/>
      </c>
      <c r="CA51" s="82" t="str">
        <f t="shared" si="12"/>
        <v/>
      </c>
      <c r="CB51" s="82" t="str">
        <f t="shared" si="5"/>
        <v/>
      </c>
      <c r="CC51" s="82" t="str">
        <f t="shared" si="13"/>
        <v/>
      </c>
      <c r="CD51" s="82" t="str">
        <f t="shared" si="6"/>
        <v/>
      </c>
      <c r="CE51" s="82" t="str">
        <f t="shared" si="7"/>
        <v/>
      </c>
      <c r="CF51" s="82" t="str">
        <f t="shared" si="8"/>
        <v/>
      </c>
      <c r="CG51" s="83" t="str">
        <f t="shared" si="9"/>
        <v/>
      </c>
      <c r="CJ51" s="85" t="str">
        <f>'Cat 1'!CJ51</f>
        <v>Y</v>
      </c>
      <c r="CK51" s="85" t="str">
        <f t="shared" si="14"/>
        <v>Y</v>
      </c>
      <c r="CL51" s="85" t="str">
        <f t="shared" si="10"/>
        <v>N</v>
      </c>
      <c r="CM51" s="84" t="str">
        <f t="shared" si="3"/>
        <v/>
      </c>
    </row>
    <row r="52" spans="1:91" x14ac:dyDescent="0.25">
      <c r="A52" s="104" t="str">
        <f>IF(COUNTA('Cat 1'!C52:BY52)&gt;0,"Hide empty rows"," ")</f>
        <v xml:space="preserve"> </v>
      </c>
      <c r="B52" s="82">
        <f t="shared" si="11"/>
        <v>51</v>
      </c>
      <c r="C52" s="136" t="str">
        <f>IF('Cat 1'!C52="","",'Cat 1'!C52)</f>
        <v/>
      </c>
      <c r="D52" s="155" t="str">
        <f>IF('Cat 1'!D52="","",'Cat 1'!D52)</f>
        <v/>
      </c>
      <c r="E52" s="154" t="str">
        <f>IF('Cat 1'!E52="","",'Cat 1'!E52)</f>
        <v/>
      </c>
      <c r="F52" s="155" t="str">
        <f>IF('Cat 1'!F52="","",'Cat 1'!F52)</f>
        <v/>
      </c>
      <c r="G52" s="102"/>
      <c r="H52" s="86"/>
      <c r="I52" s="86"/>
      <c r="J52" s="99"/>
      <c r="K52" s="145"/>
      <c r="L52" s="146"/>
      <c r="M52" s="146"/>
      <c r="N52" s="146"/>
      <c r="O52" s="146"/>
      <c r="P52" s="149"/>
      <c r="Q52" s="146"/>
      <c r="R52" s="146"/>
      <c r="S52" s="146"/>
      <c r="T52" s="146"/>
      <c r="U52" s="146"/>
      <c r="V52" s="149"/>
      <c r="W52" s="142"/>
      <c r="X52" s="143"/>
      <c r="Y52" s="143"/>
      <c r="Z52" s="143"/>
      <c r="AA52" s="144"/>
      <c r="AB52" s="143"/>
      <c r="AC52" s="143"/>
      <c r="AD52" s="143"/>
      <c r="AE52" s="143"/>
      <c r="AF52" s="143"/>
      <c r="AG52" s="143"/>
      <c r="AH52" s="143"/>
      <c r="AI52" s="143"/>
      <c r="AJ52" s="150"/>
      <c r="AK52" s="143"/>
      <c r="AL52" s="143"/>
      <c r="AM52" s="143"/>
      <c r="AN52" s="143"/>
      <c r="AO52" s="143"/>
      <c r="AP52" s="143"/>
      <c r="AQ52" s="143"/>
      <c r="AR52" s="143"/>
      <c r="AS52" s="143"/>
      <c r="AT52" s="143"/>
      <c r="AU52" s="144"/>
      <c r="AV52" s="143"/>
      <c r="AW52" s="143"/>
      <c r="AX52" s="143"/>
      <c r="AY52" s="143"/>
      <c r="AZ52" s="143"/>
      <c r="BA52" s="143"/>
      <c r="BB52" s="143"/>
      <c r="BC52" s="143"/>
      <c r="BD52" s="100"/>
      <c r="BE52" s="95"/>
      <c r="BF52" s="95"/>
      <c r="BG52" s="95"/>
      <c r="BH52" s="95"/>
      <c r="BI52" s="95"/>
      <c r="BJ52" s="95"/>
      <c r="BK52" s="95"/>
      <c r="BL52" s="95"/>
      <c r="BM52" s="95"/>
      <c r="BN52" s="95"/>
      <c r="BO52" s="117"/>
      <c r="BP52" s="95"/>
      <c r="BQ52" s="95"/>
      <c r="BR52" s="95"/>
      <c r="BS52" s="95"/>
      <c r="BT52" s="95"/>
      <c r="BU52" s="95"/>
      <c r="BV52" s="95"/>
      <c r="BW52" s="95"/>
      <c r="BX52" s="95"/>
      <c r="BY52" s="95"/>
      <c r="BZ52" s="82" t="str">
        <f t="shared" si="4"/>
        <v/>
      </c>
      <c r="CA52" s="82" t="str">
        <f t="shared" si="12"/>
        <v/>
      </c>
      <c r="CB52" s="82" t="str">
        <f t="shared" si="5"/>
        <v/>
      </c>
      <c r="CC52" s="82" t="str">
        <f t="shared" si="13"/>
        <v/>
      </c>
      <c r="CD52" s="82" t="str">
        <f t="shared" si="6"/>
        <v/>
      </c>
      <c r="CE52" s="82" t="str">
        <f t="shared" si="7"/>
        <v/>
      </c>
      <c r="CF52" s="82" t="str">
        <f t="shared" si="8"/>
        <v/>
      </c>
      <c r="CG52" s="83" t="str">
        <f t="shared" si="9"/>
        <v/>
      </c>
      <c r="CJ52" s="85" t="str">
        <f>'Cat 1'!CJ52</f>
        <v>Y</v>
      </c>
      <c r="CK52" s="85" t="str">
        <f t="shared" si="14"/>
        <v>Y</v>
      </c>
      <c r="CL52" s="85" t="str">
        <f t="shared" si="10"/>
        <v>N</v>
      </c>
      <c r="CM52" s="84" t="str">
        <f t="shared" si="3"/>
        <v/>
      </c>
    </row>
    <row r="53" spans="1:91" x14ac:dyDescent="0.25">
      <c r="A53" s="104" t="str">
        <f>IF(COUNTA('Cat 1'!C53:BY53)&gt;0,"Hide empty rows"," ")</f>
        <v xml:space="preserve"> </v>
      </c>
      <c r="B53" s="82">
        <f t="shared" si="11"/>
        <v>52</v>
      </c>
      <c r="C53" s="136" t="str">
        <f>IF('Cat 1'!C53="","",'Cat 1'!C53)</f>
        <v/>
      </c>
      <c r="D53" s="155" t="str">
        <f>IF('Cat 1'!D53="","",'Cat 1'!D53)</f>
        <v/>
      </c>
      <c r="E53" s="154" t="str">
        <f>IF('Cat 1'!E53="","",'Cat 1'!E53)</f>
        <v/>
      </c>
      <c r="F53" s="155" t="str">
        <f>IF('Cat 1'!F53="","",'Cat 1'!F53)</f>
        <v/>
      </c>
      <c r="G53" s="102"/>
      <c r="H53" s="86"/>
      <c r="I53" s="86"/>
      <c r="J53" s="99"/>
      <c r="K53" s="145"/>
      <c r="L53" s="146"/>
      <c r="M53" s="146"/>
      <c r="N53" s="146"/>
      <c r="O53" s="146"/>
      <c r="P53" s="149"/>
      <c r="Q53" s="146"/>
      <c r="R53" s="146"/>
      <c r="S53" s="146"/>
      <c r="T53" s="146"/>
      <c r="U53" s="146"/>
      <c r="V53" s="149"/>
      <c r="W53" s="142"/>
      <c r="X53" s="143"/>
      <c r="Y53" s="143"/>
      <c r="Z53" s="143"/>
      <c r="AA53" s="144"/>
      <c r="AB53" s="143"/>
      <c r="AC53" s="143"/>
      <c r="AD53" s="143"/>
      <c r="AE53" s="143"/>
      <c r="AF53" s="143"/>
      <c r="AG53" s="143"/>
      <c r="AH53" s="143"/>
      <c r="AI53" s="143"/>
      <c r="AJ53" s="150"/>
      <c r="AK53" s="143"/>
      <c r="AL53" s="143"/>
      <c r="AM53" s="143"/>
      <c r="AN53" s="143"/>
      <c r="AO53" s="143"/>
      <c r="AP53" s="143"/>
      <c r="AQ53" s="143"/>
      <c r="AR53" s="143"/>
      <c r="AS53" s="143"/>
      <c r="AT53" s="143"/>
      <c r="AU53" s="144"/>
      <c r="AV53" s="143"/>
      <c r="AW53" s="143"/>
      <c r="AX53" s="143"/>
      <c r="AY53" s="143"/>
      <c r="AZ53" s="143"/>
      <c r="BA53" s="143"/>
      <c r="BB53" s="143"/>
      <c r="BC53" s="143"/>
      <c r="BD53" s="100"/>
      <c r="BE53" s="95"/>
      <c r="BF53" s="95"/>
      <c r="BG53" s="95"/>
      <c r="BH53" s="95"/>
      <c r="BI53" s="95"/>
      <c r="BJ53" s="95"/>
      <c r="BK53" s="95"/>
      <c r="BL53" s="95"/>
      <c r="BM53" s="95"/>
      <c r="BN53" s="95"/>
      <c r="BO53" s="117"/>
      <c r="BP53" s="95"/>
      <c r="BQ53" s="95"/>
      <c r="BR53" s="95"/>
      <c r="BS53" s="95"/>
      <c r="BT53" s="95"/>
      <c r="BU53" s="95"/>
      <c r="BV53" s="95"/>
      <c r="BW53" s="95"/>
      <c r="BX53" s="95"/>
      <c r="BY53" s="95"/>
      <c r="BZ53" s="82" t="str">
        <f t="shared" si="4"/>
        <v/>
      </c>
      <c r="CA53" s="82" t="str">
        <f t="shared" si="12"/>
        <v/>
      </c>
      <c r="CB53" s="82" t="str">
        <f t="shared" si="5"/>
        <v/>
      </c>
      <c r="CC53" s="82" t="str">
        <f t="shared" si="13"/>
        <v/>
      </c>
      <c r="CD53" s="82" t="str">
        <f t="shared" si="6"/>
        <v/>
      </c>
      <c r="CE53" s="82" t="str">
        <f t="shared" si="7"/>
        <v/>
      </c>
      <c r="CF53" s="82" t="str">
        <f t="shared" si="8"/>
        <v/>
      </c>
      <c r="CG53" s="83" t="str">
        <f t="shared" si="9"/>
        <v/>
      </c>
      <c r="CJ53" s="85" t="str">
        <f>'Cat 1'!CJ53</f>
        <v>Y</v>
      </c>
      <c r="CK53" s="85" t="str">
        <f t="shared" si="14"/>
        <v>Y</v>
      </c>
      <c r="CL53" s="85" t="str">
        <f t="shared" si="10"/>
        <v>N</v>
      </c>
      <c r="CM53" s="84" t="str">
        <f t="shared" si="3"/>
        <v/>
      </c>
    </row>
    <row r="54" spans="1:91" x14ac:dyDescent="0.25">
      <c r="A54" s="104" t="str">
        <f>IF(COUNTA('Cat 1'!C54:BY54)&gt;0,"Hide empty rows"," ")</f>
        <v xml:space="preserve"> </v>
      </c>
      <c r="B54" s="82">
        <f t="shared" si="11"/>
        <v>53</v>
      </c>
      <c r="C54" s="136" t="str">
        <f>IF('Cat 1'!C54="","",'Cat 1'!C54)</f>
        <v/>
      </c>
      <c r="D54" s="155" t="str">
        <f>IF('Cat 1'!D54="","",'Cat 1'!D54)</f>
        <v/>
      </c>
      <c r="E54" s="154" t="str">
        <f>IF('Cat 1'!E54="","",'Cat 1'!E54)</f>
        <v/>
      </c>
      <c r="F54" s="155" t="str">
        <f>IF('Cat 1'!F54="","",'Cat 1'!F54)</f>
        <v/>
      </c>
      <c r="G54" s="102"/>
      <c r="H54" s="86"/>
      <c r="I54" s="86"/>
      <c r="J54" s="99"/>
      <c r="K54" s="145"/>
      <c r="L54" s="146"/>
      <c r="M54" s="146"/>
      <c r="N54" s="146"/>
      <c r="O54" s="146"/>
      <c r="P54" s="149"/>
      <c r="Q54" s="146"/>
      <c r="R54" s="146"/>
      <c r="S54" s="146"/>
      <c r="T54" s="146"/>
      <c r="U54" s="146"/>
      <c r="V54" s="149"/>
      <c r="W54" s="142"/>
      <c r="X54" s="143"/>
      <c r="Y54" s="143"/>
      <c r="Z54" s="143"/>
      <c r="AA54" s="144"/>
      <c r="AB54" s="143"/>
      <c r="AC54" s="143"/>
      <c r="AD54" s="143"/>
      <c r="AE54" s="143"/>
      <c r="AF54" s="143"/>
      <c r="AG54" s="143"/>
      <c r="AH54" s="143"/>
      <c r="AI54" s="143"/>
      <c r="AJ54" s="150"/>
      <c r="AK54" s="143"/>
      <c r="AL54" s="143"/>
      <c r="AM54" s="143"/>
      <c r="AN54" s="143"/>
      <c r="AO54" s="143"/>
      <c r="AP54" s="143"/>
      <c r="AQ54" s="143"/>
      <c r="AR54" s="143"/>
      <c r="AS54" s="143"/>
      <c r="AT54" s="143"/>
      <c r="AU54" s="144"/>
      <c r="AV54" s="143"/>
      <c r="AW54" s="143"/>
      <c r="AX54" s="143"/>
      <c r="AY54" s="143"/>
      <c r="AZ54" s="143"/>
      <c r="BA54" s="143"/>
      <c r="BB54" s="143"/>
      <c r="BC54" s="143"/>
      <c r="BD54" s="100"/>
      <c r="BE54" s="95"/>
      <c r="BF54" s="95"/>
      <c r="BG54" s="95"/>
      <c r="BH54" s="95"/>
      <c r="BI54" s="95"/>
      <c r="BJ54" s="95"/>
      <c r="BK54" s="95"/>
      <c r="BL54" s="95"/>
      <c r="BM54" s="95"/>
      <c r="BN54" s="95"/>
      <c r="BO54" s="117"/>
      <c r="BP54" s="95"/>
      <c r="BQ54" s="95"/>
      <c r="BR54" s="95"/>
      <c r="BS54" s="95"/>
      <c r="BT54" s="95"/>
      <c r="BU54" s="95"/>
      <c r="BV54" s="95"/>
      <c r="BW54" s="95"/>
      <c r="BX54" s="95"/>
      <c r="BY54" s="95"/>
      <c r="BZ54" s="82" t="str">
        <f t="shared" si="4"/>
        <v/>
      </c>
      <c r="CA54" s="82" t="str">
        <f t="shared" si="12"/>
        <v/>
      </c>
      <c r="CB54" s="82" t="str">
        <f t="shared" si="5"/>
        <v/>
      </c>
      <c r="CC54" s="82" t="str">
        <f t="shared" si="13"/>
        <v/>
      </c>
      <c r="CD54" s="82" t="str">
        <f t="shared" si="6"/>
        <v/>
      </c>
      <c r="CE54" s="82" t="str">
        <f t="shared" si="7"/>
        <v/>
      </c>
      <c r="CF54" s="82" t="str">
        <f t="shared" si="8"/>
        <v/>
      </c>
      <c r="CG54" s="83" t="str">
        <f t="shared" si="9"/>
        <v/>
      </c>
      <c r="CJ54" s="85" t="str">
        <f>'Cat 1'!CJ54</f>
        <v>Y</v>
      </c>
      <c r="CK54" s="85" t="str">
        <f t="shared" si="14"/>
        <v>Y</v>
      </c>
      <c r="CL54" s="85" t="str">
        <f t="shared" si="10"/>
        <v>N</v>
      </c>
      <c r="CM54" s="84" t="str">
        <f t="shared" si="3"/>
        <v/>
      </c>
    </row>
    <row r="55" spans="1:91" x14ac:dyDescent="0.25">
      <c r="A55" s="104" t="str">
        <f>IF(COUNTA('Cat 1'!C55:BY55)&gt;0,"Hide empty rows"," ")</f>
        <v xml:space="preserve"> </v>
      </c>
      <c r="B55" s="82">
        <f t="shared" si="11"/>
        <v>54</v>
      </c>
      <c r="C55" s="136" t="str">
        <f>IF('Cat 1'!C55="","",'Cat 1'!C55)</f>
        <v/>
      </c>
      <c r="D55" s="155" t="str">
        <f>IF('Cat 1'!D55="","",'Cat 1'!D55)</f>
        <v/>
      </c>
      <c r="E55" s="154" t="str">
        <f>IF('Cat 1'!E55="","",'Cat 1'!E55)</f>
        <v/>
      </c>
      <c r="F55" s="155" t="str">
        <f>IF('Cat 1'!F55="","",'Cat 1'!F55)</f>
        <v/>
      </c>
      <c r="G55" s="102"/>
      <c r="H55" s="86"/>
      <c r="I55" s="86"/>
      <c r="J55" s="99"/>
      <c r="K55" s="145"/>
      <c r="L55" s="146"/>
      <c r="M55" s="146"/>
      <c r="N55" s="146"/>
      <c r="O55" s="146"/>
      <c r="P55" s="149"/>
      <c r="Q55" s="146"/>
      <c r="R55" s="146"/>
      <c r="S55" s="146"/>
      <c r="T55" s="146"/>
      <c r="U55" s="146"/>
      <c r="V55" s="149"/>
      <c r="W55" s="142"/>
      <c r="X55" s="143"/>
      <c r="Y55" s="143"/>
      <c r="Z55" s="143"/>
      <c r="AA55" s="144"/>
      <c r="AB55" s="143"/>
      <c r="AC55" s="143"/>
      <c r="AD55" s="143"/>
      <c r="AE55" s="143"/>
      <c r="AF55" s="143"/>
      <c r="AG55" s="143"/>
      <c r="AH55" s="143"/>
      <c r="AI55" s="143"/>
      <c r="AJ55" s="150"/>
      <c r="AK55" s="143"/>
      <c r="AL55" s="143"/>
      <c r="AM55" s="143"/>
      <c r="AN55" s="143"/>
      <c r="AO55" s="143"/>
      <c r="AP55" s="143"/>
      <c r="AQ55" s="143"/>
      <c r="AR55" s="143"/>
      <c r="AS55" s="143"/>
      <c r="AT55" s="143"/>
      <c r="AU55" s="144"/>
      <c r="AV55" s="143"/>
      <c r="AW55" s="143"/>
      <c r="AX55" s="143"/>
      <c r="AY55" s="143"/>
      <c r="AZ55" s="143"/>
      <c r="BA55" s="143"/>
      <c r="BB55" s="143"/>
      <c r="BC55" s="143"/>
      <c r="BD55" s="100"/>
      <c r="BE55" s="95"/>
      <c r="BF55" s="95"/>
      <c r="BG55" s="95"/>
      <c r="BH55" s="95"/>
      <c r="BI55" s="95"/>
      <c r="BJ55" s="95"/>
      <c r="BK55" s="95"/>
      <c r="BL55" s="95"/>
      <c r="BM55" s="95"/>
      <c r="BN55" s="95"/>
      <c r="BO55" s="117"/>
      <c r="BP55" s="95"/>
      <c r="BQ55" s="95"/>
      <c r="BR55" s="95"/>
      <c r="BS55" s="95"/>
      <c r="BT55" s="95"/>
      <c r="BU55" s="95"/>
      <c r="BV55" s="95"/>
      <c r="BW55" s="95"/>
      <c r="BX55" s="95"/>
      <c r="BY55" s="95"/>
      <c r="BZ55" s="82" t="str">
        <f t="shared" si="4"/>
        <v/>
      </c>
      <c r="CA55" s="82" t="str">
        <f t="shared" si="12"/>
        <v/>
      </c>
      <c r="CB55" s="82" t="str">
        <f t="shared" si="5"/>
        <v/>
      </c>
      <c r="CC55" s="82" t="str">
        <f t="shared" si="13"/>
        <v/>
      </c>
      <c r="CD55" s="82" t="str">
        <f t="shared" si="6"/>
        <v/>
      </c>
      <c r="CE55" s="82" t="str">
        <f t="shared" si="7"/>
        <v/>
      </c>
      <c r="CF55" s="82" t="str">
        <f t="shared" si="8"/>
        <v/>
      </c>
      <c r="CG55" s="83" t="str">
        <f t="shared" si="9"/>
        <v/>
      </c>
      <c r="CJ55" s="85" t="str">
        <f>'Cat 1'!CJ55</f>
        <v>Y</v>
      </c>
      <c r="CK55" s="85" t="str">
        <f t="shared" si="14"/>
        <v>Y</v>
      </c>
      <c r="CL55" s="85" t="str">
        <f t="shared" si="10"/>
        <v>N</v>
      </c>
      <c r="CM55" s="84" t="str">
        <f t="shared" si="3"/>
        <v/>
      </c>
    </row>
    <row r="56" spans="1:91" x14ac:dyDescent="0.25">
      <c r="A56" s="104" t="str">
        <f>IF(COUNTA('Cat 1'!C56:BY56)&gt;0,"Hide empty rows"," ")</f>
        <v xml:space="preserve"> </v>
      </c>
      <c r="B56" s="82">
        <f t="shared" si="11"/>
        <v>55</v>
      </c>
      <c r="C56" s="136" t="str">
        <f>IF('Cat 1'!C56="","",'Cat 1'!C56)</f>
        <v/>
      </c>
      <c r="D56" s="155" t="str">
        <f>IF('Cat 1'!D56="","",'Cat 1'!D56)</f>
        <v/>
      </c>
      <c r="E56" s="154" t="str">
        <f>IF('Cat 1'!E56="","",'Cat 1'!E56)</f>
        <v/>
      </c>
      <c r="F56" s="155" t="str">
        <f>IF('Cat 1'!F56="","",'Cat 1'!F56)</f>
        <v/>
      </c>
      <c r="G56" s="102"/>
      <c r="H56" s="86"/>
      <c r="I56" s="86"/>
      <c r="J56" s="99"/>
      <c r="K56" s="145"/>
      <c r="L56" s="146"/>
      <c r="M56" s="146"/>
      <c r="N56" s="146"/>
      <c r="O56" s="146"/>
      <c r="P56" s="149"/>
      <c r="Q56" s="146"/>
      <c r="R56" s="146"/>
      <c r="S56" s="146"/>
      <c r="T56" s="146"/>
      <c r="U56" s="146"/>
      <c r="V56" s="149"/>
      <c r="W56" s="142"/>
      <c r="X56" s="143"/>
      <c r="Y56" s="143"/>
      <c r="Z56" s="143"/>
      <c r="AA56" s="144"/>
      <c r="AB56" s="143"/>
      <c r="AC56" s="143"/>
      <c r="AD56" s="143"/>
      <c r="AE56" s="143"/>
      <c r="AF56" s="143"/>
      <c r="AG56" s="143"/>
      <c r="AH56" s="143"/>
      <c r="AI56" s="143"/>
      <c r="AJ56" s="150"/>
      <c r="AK56" s="143"/>
      <c r="AL56" s="143"/>
      <c r="AM56" s="143"/>
      <c r="AN56" s="143"/>
      <c r="AO56" s="143"/>
      <c r="AP56" s="143"/>
      <c r="AQ56" s="143"/>
      <c r="AR56" s="143"/>
      <c r="AS56" s="143"/>
      <c r="AT56" s="143"/>
      <c r="AU56" s="144"/>
      <c r="AV56" s="143"/>
      <c r="AW56" s="143"/>
      <c r="AX56" s="143"/>
      <c r="AY56" s="143"/>
      <c r="AZ56" s="143"/>
      <c r="BA56" s="143"/>
      <c r="BB56" s="143"/>
      <c r="BC56" s="143"/>
      <c r="BD56" s="100"/>
      <c r="BE56" s="95"/>
      <c r="BF56" s="95"/>
      <c r="BG56" s="95"/>
      <c r="BH56" s="95"/>
      <c r="BI56" s="95"/>
      <c r="BJ56" s="95"/>
      <c r="BK56" s="95"/>
      <c r="BL56" s="95"/>
      <c r="BM56" s="95"/>
      <c r="BN56" s="95"/>
      <c r="BO56" s="117"/>
      <c r="BP56" s="95"/>
      <c r="BQ56" s="95"/>
      <c r="BR56" s="95"/>
      <c r="BS56" s="95"/>
      <c r="BT56" s="95"/>
      <c r="BU56" s="95"/>
      <c r="BV56" s="95"/>
      <c r="BW56" s="95"/>
      <c r="BX56" s="95"/>
      <c r="BY56" s="95"/>
      <c r="BZ56" s="82" t="str">
        <f t="shared" si="4"/>
        <v/>
      </c>
      <c r="CA56" s="82" t="str">
        <f t="shared" si="12"/>
        <v/>
      </c>
      <c r="CB56" s="82" t="str">
        <f t="shared" si="5"/>
        <v/>
      </c>
      <c r="CC56" s="82" t="str">
        <f t="shared" si="13"/>
        <v/>
      </c>
      <c r="CD56" s="82" t="str">
        <f t="shared" si="6"/>
        <v/>
      </c>
      <c r="CE56" s="82" t="str">
        <f t="shared" si="7"/>
        <v/>
      </c>
      <c r="CF56" s="82" t="str">
        <f t="shared" si="8"/>
        <v/>
      </c>
      <c r="CG56" s="83" t="str">
        <f t="shared" si="9"/>
        <v/>
      </c>
      <c r="CJ56" s="85" t="str">
        <f>'Cat 1'!CJ56</f>
        <v>Y</v>
      </c>
      <c r="CK56" s="85" t="str">
        <f t="shared" si="14"/>
        <v>Y</v>
      </c>
      <c r="CL56" s="85" t="str">
        <f t="shared" si="10"/>
        <v>N</v>
      </c>
      <c r="CM56" s="84" t="str">
        <f t="shared" si="3"/>
        <v/>
      </c>
    </row>
    <row r="57" spans="1:91" x14ac:dyDescent="0.25">
      <c r="A57" s="104" t="str">
        <f>IF(COUNTA('Cat 1'!C57:BY57)&gt;0,"Hide empty rows"," ")</f>
        <v xml:space="preserve"> </v>
      </c>
      <c r="B57" s="82">
        <f t="shared" si="11"/>
        <v>56</v>
      </c>
      <c r="C57" s="136" t="str">
        <f>IF('Cat 1'!C57="","",'Cat 1'!C57)</f>
        <v/>
      </c>
      <c r="D57" s="155" t="str">
        <f>IF('Cat 1'!D57="","",'Cat 1'!D57)</f>
        <v/>
      </c>
      <c r="E57" s="154" t="str">
        <f>IF('Cat 1'!E57="","",'Cat 1'!E57)</f>
        <v/>
      </c>
      <c r="F57" s="155" t="str">
        <f>IF('Cat 1'!F57="","",'Cat 1'!F57)</f>
        <v/>
      </c>
      <c r="G57" s="102"/>
      <c r="H57" s="86"/>
      <c r="I57" s="86"/>
      <c r="J57" s="99"/>
      <c r="K57" s="145"/>
      <c r="L57" s="146"/>
      <c r="M57" s="146"/>
      <c r="N57" s="146"/>
      <c r="O57" s="146"/>
      <c r="P57" s="149"/>
      <c r="Q57" s="146"/>
      <c r="R57" s="146"/>
      <c r="S57" s="146"/>
      <c r="T57" s="146"/>
      <c r="U57" s="146"/>
      <c r="V57" s="149"/>
      <c r="W57" s="142"/>
      <c r="X57" s="143"/>
      <c r="Y57" s="143"/>
      <c r="Z57" s="143"/>
      <c r="AA57" s="144"/>
      <c r="AB57" s="143"/>
      <c r="AC57" s="143"/>
      <c r="AD57" s="143"/>
      <c r="AE57" s="143"/>
      <c r="AF57" s="143"/>
      <c r="AG57" s="143"/>
      <c r="AH57" s="143"/>
      <c r="AI57" s="143"/>
      <c r="AJ57" s="150"/>
      <c r="AK57" s="143"/>
      <c r="AL57" s="143"/>
      <c r="AM57" s="143"/>
      <c r="AN57" s="143"/>
      <c r="AO57" s="143"/>
      <c r="AP57" s="143"/>
      <c r="AQ57" s="143"/>
      <c r="AR57" s="143"/>
      <c r="AS57" s="143"/>
      <c r="AT57" s="143"/>
      <c r="AU57" s="144"/>
      <c r="AV57" s="143"/>
      <c r="AW57" s="143"/>
      <c r="AX57" s="143"/>
      <c r="AY57" s="143"/>
      <c r="AZ57" s="143"/>
      <c r="BA57" s="143"/>
      <c r="BB57" s="143"/>
      <c r="BC57" s="143"/>
      <c r="BD57" s="100"/>
      <c r="BE57" s="95"/>
      <c r="BF57" s="95"/>
      <c r="BG57" s="95"/>
      <c r="BH57" s="95"/>
      <c r="BI57" s="95"/>
      <c r="BJ57" s="95"/>
      <c r="BK57" s="95"/>
      <c r="BL57" s="95"/>
      <c r="BM57" s="95"/>
      <c r="BN57" s="95"/>
      <c r="BO57" s="117"/>
      <c r="BP57" s="95"/>
      <c r="BQ57" s="95"/>
      <c r="BR57" s="95"/>
      <c r="BS57" s="95"/>
      <c r="BT57" s="95"/>
      <c r="BU57" s="95"/>
      <c r="BV57" s="95"/>
      <c r="BW57" s="95"/>
      <c r="BX57" s="95"/>
      <c r="BY57" s="95"/>
      <c r="BZ57" s="82" t="str">
        <f t="shared" si="4"/>
        <v/>
      </c>
      <c r="CA57" s="82" t="str">
        <f t="shared" si="12"/>
        <v/>
      </c>
      <c r="CB57" s="82" t="str">
        <f t="shared" si="5"/>
        <v/>
      </c>
      <c r="CC57" s="82" t="str">
        <f t="shared" si="13"/>
        <v/>
      </c>
      <c r="CD57" s="82" t="str">
        <f t="shared" si="6"/>
        <v/>
      </c>
      <c r="CE57" s="82" t="str">
        <f t="shared" si="7"/>
        <v/>
      </c>
      <c r="CF57" s="82" t="str">
        <f t="shared" si="8"/>
        <v/>
      </c>
      <c r="CG57" s="83" t="str">
        <f t="shared" si="9"/>
        <v/>
      </c>
      <c r="CJ57" s="85" t="str">
        <f>'Cat 1'!CJ57</f>
        <v>Y</v>
      </c>
      <c r="CK57" s="85" t="str">
        <f t="shared" si="14"/>
        <v>Y</v>
      </c>
      <c r="CL57" s="85" t="str">
        <f t="shared" si="10"/>
        <v>N</v>
      </c>
      <c r="CM57" s="84" t="str">
        <f t="shared" si="3"/>
        <v/>
      </c>
    </row>
    <row r="58" spans="1:91" x14ac:dyDescent="0.25">
      <c r="A58" s="104" t="str">
        <f>IF(COUNTA('Cat 1'!C58:BY58)&gt;0,"Hide empty rows"," ")</f>
        <v xml:space="preserve"> </v>
      </c>
      <c r="B58" s="82">
        <f t="shared" si="11"/>
        <v>57</v>
      </c>
      <c r="C58" s="136" t="str">
        <f>IF('Cat 1'!C58="","",'Cat 1'!C58)</f>
        <v/>
      </c>
      <c r="D58" s="155" t="str">
        <f>IF('Cat 1'!D58="","",'Cat 1'!D58)</f>
        <v/>
      </c>
      <c r="E58" s="154" t="str">
        <f>IF('Cat 1'!E58="","",'Cat 1'!E58)</f>
        <v/>
      </c>
      <c r="F58" s="155" t="str">
        <f>IF('Cat 1'!F58="","",'Cat 1'!F58)</f>
        <v/>
      </c>
      <c r="G58" s="102"/>
      <c r="H58" s="86"/>
      <c r="I58" s="86"/>
      <c r="J58" s="99"/>
      <c r="K58" s="145"/>
      <c r="L58" s="146"/>
      <c r="M58" s="146"/>
      <c r="N58" s="146"/>
      <c r="O58" s="146"/>
      <c r="P58" s="149"/>
      <c r="Q58" s="146"/>
      <c r="R58" s="146"/>
      <c r="S58" s="146"/>
      <c r="T58" s="146"/>
      <c r="U58" s="146"/>
      <c r="V58" s="149"/>
      <c r="W58" s="142"/>
      <c r="X58" s="143"/>
      <c r="Y58" s="143"/>
      <c r="Z58" s="143"/>
      <c r="AA58" s="144"/>
      <c r="AB58" s="143"/>
      <c r="AC58" s="143"/>
      <c r="AD58" s="143"/>
      <c r="AE58" s="143"/>
      <c r="AF58" s="143"/>
      <c r="AG58" s="143"/>
      <c r="AH58" s="143"/>
      <c r="AI58" s="143"/>
      <c r="AJ58" s="150"/>
      <c r="AK58" s="143"/>
      <c r="AL58" s="143"/>
      <c r="AM58" s="143"/>
      <c r="AN58" s="143"/>
      <c r="AO58" s="143"/>
      <c r="AP58" s="143"/>
      <c r="AQ58" s="143"/>
      <c r="AR58" s="143"/>
      <c r="AS58" s="143"/>
      <c r="AT58" s="143"/>
      <c r="AU58" s="144"/>
      <c r="AV58" s="143"/>
      <c r="AW58" s="143"/>
      <c r="AX58" s="143"/>
      <c r="AY58" s="143"/>
      <c r="AZ58" s="143"/>
      <c r="BA58" s="143"/>
      <c r="BB58" s="143"/>
      <c r="BC58" s="143"/>
      <c r="BD58" s="100"/>
      <c r="BE58" s="95"/>
      <c r="BF58" s="95"/>
      <c r="BG58" s="95"/>
      <c r="BH58" s="95"/>
      <c r="BI58" s="95"/>
      <c r="BJ58" s="95"/>
      <c r="BK58" s="95"/>
      <c r="BL58" s="95"/>
      <c r="BM58" s="95"/>
      <c r="BN58" s="95"/>
      <c r="BO58" s="117"/>
      <c r="BP58" s="95"/>
      <c r="BQ58" s="95"/>
      <c r="BR58" s="95"/>
      <c r="BS58" s="95"/>
      <c r="BT58" s="95"/>
      <c r="BU58" s="95"/>
      <c r="BV58" s="95"/>
      <c r="BW58" s="95"/>
      <c r="BX58" s="95"/>
      <c r="BY58" s="95"/>
      <c r="BZ58" s="82" t="str">
        <f t="shared" si="4"/>
        <v/>
      </c>
      <c r="CA58" s="82" t="str">
        <f t="shared" si="12"/>
        <v/>
      </c>
      <c r="CB58" s="82" t="str">
        <f t="shared" si="5"/>
        <v/>
      </c>
      <c r="CC58" s="82" t="str">
        <f t="shared" si="13"/>
        <v/>
      </c>
      <c r="CD58" s="82" t="str">
        <f t="shared" si="6"/>
        <v/>
      </c>
      <c r="CE58" s="82" t="str">
        <f t="shared" si="7"/>
        <v/>
      </c>
      <c r="CF58" s="82" t="str">
        <f t="shared" si="8"/>
        <v/>
      </c>
      <c r="CG58" s="83" t="str">
        <f t="shared" si="9"/>
        <v/>
      </c>
      <c r="CJ58" s="85" t="str">
        <f>'Cat 1'!CJ58</f>
        <v>Y</v>
      </c>
      <c r="CK58" s="85" t="str">
        <f t="shared" si="14"/>
        <v>Y</v>
      </c>
      <c r="CL58" s="85" t="str">
        <f t="shared" si="10"/>
        <v>N</v>
      </c>
      <c r="CM58" s="84" t="str">
        <f t="shared" si="3"/>
        <v/>
      </c>
    </row>
    <row r="59" spans="1:91" x14ac:dyDescent="0.25">
      <c r="A59" s="104" t="str">
        <f>IF(COUNTA('Cat 1'!C59:BY59)&gt;0,"Hide empty rows"," ")</f>
        <v xml:space="preserve"> </v>
      </c>
      <c r="B59" s="82">
        <f t="shared" si="11"/>
        <v>58</v>
      </c>
      <c r="C59" s="136" t="str">
        <f>IF('Cat 1'!C59="","",'Cat 1'!C59)</f>
        <v/>
      </c>
      <c r="D59" s="155" t="str">
        <f>IF('Cat 1'!D59="","",'Cat 1'!D59)</f>
        <v/>
      </c>
      <c r="E59" s="154" t="str">
        <f>IF('Cat 1'!E59="","",'Cat 1'!E59)</f>
        <v/>
      </c>
      <c r="F59" s="155" t="str">
        <f>IF('Cat 1'!F59="","",'Cat 1'!F59)</f>
        <v/>
      </c>
      <c r="G59" s="102"/>
      <c r="H59" s="86"/>
      <c r="I59" s="86"/>
      <c r="J59" s="99"/>
      <c r="K59" s="145"/>
      <c r="L59" s="146"/>
      <c r="M59" s="146"/>
      <c r="N59" s="146"/>
      <c r="O59" s="146"/>
      <c r="P59" s="149"/>
      <c r="Q59" s="146"/>
      <c r="R59" s="146"/>
      <c r="S59" s="146"/>
      <c r="T59" s="146"/>
      <c r="U59" s="146"/>
      <c r="V59" s="149"/>
      <c r="W59" s="142"/>
      <c r="X59" s="143"/>
      <c r="Y59" s="143"/>
      <c r="Z59" s="143"/>
      <c r="AA59" s="144"/>
      <c r="AB59" s="143"/>
      <c r="AC59" s="143"/>
      <c r="AD59" s="143"/>
      <c r="AE59" s="143"/>
      <c r="AF59" s="143"/>
      <c r="AG59" s="143"/>
      <c r="AH59" s="143"/>
      <c r="AI59" s="143"/>
      <c r="AJ59" s="150"/>
      <c r="AK59" s="143"/>
      <c r="AL59" s="143"/>
      <c r="AM59" s="143"/>
      <c r="AN59" s="143"/>
      <c r="AO59" s="143"/>
      <c r="AP59" s="143"/>
      <c r="AQ59" s="143"/>
      <c r="AR59" s="143"/>
      <c r="AS59" s="143"/>
      <c r="AT59" s="143"/>
      <c r="AU59" s="144"/>
      <c r="AV59" s="143"/>
      <c r="AW59" s="143"/>
      <c r="AX59" s="143"/>
      <c r="AY59" s="143"/>
      <c r="AZ59" s="143"/>
      <c r="BA59" s="143"/>
      <c r="BB59" s="143"/>
      <c r="BC59" s="143"/>
      <c r="BD59" s="100"/>
      <c r="BE59" s="95"/>
      <c r="BF59" s="95"/>
      <c r="BG59" s="95"/>
      <c r="BH59" s="95"/>
      <c r="BI59" s="95"/>
      <c r="BJ59" s="95"/>
      <c r="BK59" s="95"/>
      <c r="BL59" s="95"/>
      <c r="BM59" s="95"/>
      <c r="BN59" s="95"/>
      <c r="BO59" s="117"/>
      <c r="BP59" s="95"/>
      <c r="BQ59" s="95"/>
      <c r="BR59" s="95"/>
      <c r="BS59" s="95"/>
      <c r="BT59" s="95"/>
      <c r="BU59" s="95"/>
      <c r="BV59" s="95"/>
      <c r="BW59" s="95"/>
      <c r="BX59" s="95"/>
      <c r="BY59" s="95"/>
      <c r="BZ59" s="82" t="str">
        <f t="shared" si="4"/>
        <v/>
      </c>
      <c r="CA59" s="82" t="str">
        <f t="shared" si="12"/>
        <v/>
      </c>
      <c r="CB59" s="82" t="str">
        <f t="shared" si="5"/>
        <v/>
      </c>
      <c r="CC59" s="82" t="str">
        <f t="shared" si="13"/>
        <v/>
      </c>
      <c r="CD59" s="82" t="str">
        <f t="shared" si="6"/>
        <v/>
      </c>
      <c r="CE59" s="82" t="str">
        <f t="shared" si="7"/>
        <v/>
      </c>
      <c r="CF59" s="82" t="str">
        <f t="shared" si="8"/>
        <v/>
      </c>
      <c r="CG59" s="83" t="str">
        <f t="shared" si="9"/>
        <v/>
      </c>
      <c r="CJ59" s="85" t="str">
        <f>'Cat 1'!CJ59</f>
        <v>Y</v>
      </c>
      <c r="CK59" s="85" t="str">
        <f t="shared" si="14"/>
        <v>Y</v>
      </c>
      <c r="CL59" s="85" t="str">
        <f t="shared" si="10"/>
        <v>N</v>
      </c>
      <c r="CM59" s="84" t="str">
        <f t="shared" si="3"/>
        <v/>
      </c>
    </row>
    <row r="60" spans="1:91" x14ac:dyDescent="0.25">
      <c r="A60" s="104" t="str">
        <f>IF(COUNTA('Cat 1'!C60:BY60)&gt;0,"Hide empty rows"," ")</f>
        <v xml:space="preserve"> </v>
      </c>
      <c r="B60" s="82">
        <f t="shared" si="11"/>
        <v>59</v>
      </c>
      <c r="C60" s="136" t="str">
        <f>IF('Cat 1'!C60="","",'Cat 1'!C60)</f>
        <v/>
      </c>
      <c r="D60" s="155" t="str">
        <f>IF('Cat 1'!D60="","",'Cat 1'!D60)</f>
        <v/>
      </c>
      <c r="E60" s="154" t="str">
        <f>IF('Cat 1'!E60="","",'Cat 1'!E60)</f>
        <v/>
      </c>
      <c r="F60" s="155" t="str">
        <f>IF('Cat 1'!F60="","",'Cat 1'!F60)</f>
        <v/>
      </c>
      <c r="G60" s="102"/>
      <c r="H60" s="86"/>
      <c r="I60" s="86"/>
      <c r="J60" s="99"/>
      <c r="K60" s="145"/>
      <c r="L60" s="146"/>
      <c r="M60" s="146"/>
      <c r="N60" s="146"/>
      <c r="O60" s="146"/>
      <c r="P60" s="149"/>
      <c r="Q60" s="146"/>
      <c r="R60" s="146"/>
      <c r="S60" s="146"/>
      <c r="T60" s="146"/>
      <c r="U60" s="146"/>
      <c r="V60" s="149"/>
      <c r="W60" s="142"/>
      <c r="X60" s="143"/>
      <c r="Y60" s="143"/>
      <c r="Z60" s="143"/>
      <c r="AA60" s="144"/>
      <c r="AB60" s="143"/>
      <c r="AC60" s="143"/>
      <c r="AD60" s="143"/>
      <c r="AE60" s="143"/>
      <c r="AF60" s="143"/>
      <c r="AG60" s="143"/>
      <c r="AH60" s="143"/>
      <c r="AI60" s="143"/>
      <c r="AJ60" s="150"/>
      <c r="AK60" s="143"/>
      <c r="AL60" s="143"/>
      <c r="AM60" s="143"/>
      <c r="AN60" s="143"/>
      <c r="AO60" s="143"/>
      <c r="AP60" s="143"/>
      <c r="AQ60" s="143"/>
      <c r="AR60" s="143"/>
      <c r="AS60" s="143"/>
      <c r="AT60" s="143"/>
      <c r="AU60" s="144"/>
      <c r="AV60" s="143"/>
      <c r="AW60" s="143"/>
      <c r="AX60" s="143"/>
      <c r="AY60" s="143"/>
      <c r="AZ60" s="143"/>
      <c r="BA60" s="143"/>
      <c r="BB60" s="143"/>
      <c r="BC60" s="143"/>
      <c r="BD60" s="100"/>
      <c r="BE60" s="95"/>
      <c r="BF60" s="95"/>
      <c r="BG60" s="95"/>
      <c r="BH60" s="95"/>
      <c r="BI60" s="95"/>
      <c r="BJ60" s="95"/>
      <c r="BK60" s="95"/>
      <c r="BL60" s="95"/>
      <c r="BM60" s="95"/>
      <c r="BN60" s="95"/>
      <c r="BO60" s="117"/>
      <c r="BP60" s="95"/>
      <c r="BQ60" s="95"/>
      <c r="BR60" s="95"/>
      <c r="BS60" s="95"/>
      <c r="BT60" s="95"/>
      <c r="BU60" s="95"/>
      <c r="BV60" s="95"/>
      <c r="BW60" s="95"/>
      <c r="BX60" s="95"/>
      <c r="BY60" s="95"/>
      <c r="BZ60" s="82" t="str">
        <f t="shared" si="4"/>
        <v/>
      </c>
      <c r="CA60" s="82" t="str">
        <f t="shared" si="12"/>
        <v/>
      </c>
      <c r="CB60" s="82" t="str">
        <f t="shared" si="5"/>
        <v/>
      </c>
      <c r="CC60" s="82" t="str">
        <f t="shared" si="13"/>
        <v/>
      </c>
      <c r="CD60" s="82" t="str">
        <f t="shared" si="6"/>
        <v/>
      </c>
      <c r="CE60" s="82" t="str">
        <f t="shared" si="7"/>
        <v/>
      </c>
      <c r="CF60" s="82" t="str">
        <f t="shared" si="8"/>
        <v/>
      </c>
      <c r="CG60" s="83" t="str">
        <f t="shared" si="9"/>
        <v/>
      </c>
      <c r="CJ60" s="85" t="str">
        <f>'Cat 1'!CJ60</f>
        <v>Y</v>
      </c>
      <c r="CK60" s="85" t="str">
        <f t="shared" si="14"/>
        <v>Y</v>
      </c>
      <c r="CL60" s="85" t="str">
        <f t="shared" si="10"/>
        <v>N</v>
      </c>
      <c r="CM60" s="84" t="str">
        <f t="shared" si="3"/>
        <v/>
      </c>
    </row>
    <row r="61" spans="1:91" x14ac:dyDescent="0.25">
      <c r="A61" s="104" t="str">
        <f>IF(COUNTA('Cat 1'!C61:BY61)&gt;0,"Hide empty rows"," ")</f>
        <v xml:space="preserve"> </v>
      </c>
      <c r="B61" s="82">
        <f t="shared" si="11"/>
        <v>60</v>
      </c>
      <c r="C61" s="136" t="str">
        <f>IF('Cat 1'!C61="","",'Cat 1'!C61)</f>
        <v/>
      </c>
      <c r="D61" s="155" t="str">
        <f>IF('Cat 1'!D61="","",'Cat 1'!D61)</f>
        <v/>
      </c>
      <c r="E61" s="154" t="str">
        <f>IF('Cat 1'!E61="","",'Cat 1'!E61)</f>
        <v/>
      </c>
      <c r="F61" s="155" t="str">
        <f>IF('Cat 1'!F61="","",'Cat 1'!F61)</f>
        <v/>
      </c>
      <c r="G61" s="102"/>
      <c r="H61" s="86"/>
      <c r="I61" s="86"/>
      <c r="J61" s="99"/>
      <c r="K61" s="145"/>
      <c r="L61" s="146"/>
      <c r="M61" s="146"/>
      <c r="N61" s="146"/>
      <c r="O61" s="146"/>
      <c r="P61" s="149"/>
      <c r="Q61" s="146"/>
      <c r="R61" s="146"/>
      <c r="S61" s="146"/>
      <c r="T61" s="146"/>
      <c r="U61" s="146"/>
      <c r="V61" s="149"/>
      <c r="W61" s="142"/>
      <c r="X61" s="143"/>
      <c r="Y61" s="143"/>
      <c r="Z61" s="143"/>
      <c r="AA61" s="144"/>
      <c r="AB61" s="143"/>
      <c r="AC61" s="143"/>
      <c r="AD61" s="143"/>
      <c r="AE61" s="143"/>
      <c r="AF61" s="143"/>
      <c r="AG61" s="143"/>
      <c r="AH61" s="143"/>
      <c r="AI61" s="143"/>
      <c r="AJ61" s="150"/>
      <c r="AK61" s="143"/>
      <c r="AL61" s="143"/>
      <c r="AM61" s="143"/>
      <c r="AN61" s="143"/>
      <c r="AO61" s="143"/>
      <c r="AP61" s="143"/>
      <c r="AQ61" s="143"/>
      <c r="AR61" s="143"/>
      <c r="AS61" s="143"/>
      <c r="AT61" s="143"/>
      <c r="AU61" s="144"/>
      <c r="AV61" s="143"/>
      <c r="AW61" s="143"/>
      <c r="AX61" s="143"/>
      <c r="AY61" s="143"/>
      <c r="AZ61" s="143"/>
      <c r="BA61" s="143"/>
      <c r="BB61" s="143"/>
      <c r="BC61" s="143"/>
      <c r="BD61" s="100"/>
      <c r="BE61" s="95"/>
      <c r="BF61" s="95"/>
      <c r="BG61" s="95"/>
      <c r="BH61" s="95"/>
      <c r="BI61" s="95"/>
      <c r="BJ61" s="95"/>
      <c r="BK61" s="95"/>
      <c r="BL61" s="95"/>
      <c r="BM61" s="95"/>
      <c r="BN61" s="95"/>
      <c r="BO61" s="117"/>
      <c r="BP61" s="95"/>
      <c r="BQ61" s="95"/>
      <c r="BR61" s="95"/>
      <c r="BS61" s="95"/>
      <c r="BT61" s="95"/>
      <c r="BU61" s="95"/>
      <c r="BV61" s="95"/>
      <c r="BW61" s="95"/>
      <c r="BX61" s="95"/>
      <c r="BY61" s="95"/>
      <c r="BZ61" s="82" t="str">
        <f t="shared" si="4"/>
        <v/>
      </c>
      <c r="CA61" s="82" t="str">
        <f t="shared" si="12"/>
        <v/>
      </c>
      <c r="CB61" s="82" t="str">
        <f t="shared" si="5"/>
        <v/>
      </c>
      <c r="CC61" s="82" t="str">
        <f t="shared" si="13"/>
        <v/>
      </c>
      <c r="CD61" s="82" t="str">
        <f t="shared" si="6"/>
        <v/>
      </c>
      <c r="CE61" s="82" t="str">
        <f t="shared" si="7"/>
        <v/>
      </c>
      <c r="CF61" s="82" t="str">
        <f t="shared" si="8"/>
        <v/>
      </c>
      <c r="CG61" s="83" t="str">
        <f t="shared" si="9"/>
        <v/>
      </c>
      <c r="CJ61" s="85" t="str">
        <f>'Cat 1'!CJ61</f>
        <v>Y</v>
      </c>
      <c r="CK61" s="85" t="str">
        <f t="shared" si="14"/>
        <v>Y</v>
      </c>
      <c r="CL61" s="85" t="str">
        <f t="shared" si="10"/>
        <v>N</v>
      </c>
      <c r="CM61" s="84" t="str">
        <f t="shared" si="3"/>
        <v/>
      </c>
    </row>
    <row r="62" spans="1:91" x14ac:dyDescent="0.25">
      <c r="A62" s="104" t="str">
        <f>IF(COUNTA('Cat 1'!C62:BY62)&gt;0,"Hide empty rows"," ")</f>
        <v xml:space="preserve"> </v>
      </c>
      <c r="B62" s="82">
        <f t="shared" si="11"/>
        <v>61</v>
      </c>
      <c r="C62" s="136" t="str">
        <f>IF('Cat 1'!C62="","",'Cat 1'!C62)</f>
        <v/>
      </c>
      <c r="D62" s="155" t="str">
        <f>IF('Cat 1'!D62="","",'Cat 1'!D62)</f>
        <v/>
      </c>
      <c r="E62" s="154" t="str">
        <f>IF('Cat 1'!E62="","",'Cat 1'!E62)</f>
        <v/>
      </c>
      <c r="F62" s="155" t="str">
        <f>IF('Cat 1'!F62="","",'Cat 1'!F62)</f>
        <v/>
      </c>
      <c r="G62" s="102"/>
      <c r="H62" s="86"/>
      <c r="I62" s="86"/>
      <c r="J62" s="99"/>
      <c r="K62" s="145"/>
      <c r="L62" s="146"/>
      <c r="M62" s="146"/>
      <c r="N62" s="146"/>
      <c r="O62" s="146"/>
      <c r="P62" s="149"/>
      <c r="Q62" s="146"/>
      <c r="R62" s="146"/>
      <c r="S62" s="146"/>
      <c r="T62" s="146"/>
      <c r="U62" s="146"/>
      <c r="V62" s="149"/>
      <c r="W62" s="142"/>
      <c r="X62" s="143"/>
      <c r="Y62" s="143"/>
      <c r="Z62" s="143"/>
      <c r="AA62" s="144"/>
      <c r="AB62" s="143"/>
      <c r="AC62" s="143"/>
      <c r="AD62" s="143"/>
      <c r="AE62" s="143"/>
      <c r="AF62" s="143"/>
      <c r="AG62" s="143"/>
      <c r="AH62" s="143"/>
      <c r="AI62" s="143"/>
      <c r="AJ62" s="150"/>
      <c r="AK62" s="143"/>
      <c r="AL62" s="143"/>
      <c r="AM62" s="143"/>
      <c r="AN62" s="143"/>
      <c r="AO62" s="143"/>
      <c r="AP62" s="143"/>
      <c r="AQ62" s="143"/>
      <c r="AR62" s="143"/>
      <c r="AS62" s="143"/>
      <c r="AT62" s="143"/>
      <c r="AU62" s="144"/>
      <c r="AV62" s="143"/>
      <c r="AW62" s="143"/>
      <c r="AX62" s="143"/>
      <c r="AY62" s="143"/>
      <c r="AZ62" s="143"/>
      <c r="BA62" s="143"/>
      <c r="BB62" s="143"/>
      <c r="BC62" s="143"/>
      <c r="BD62" s="100"/>
      <c r="BE62" s="95"/>
      <c r="BF62" s="95"/>
      <c r="BG62" s="95"/>
      <c r="BH62" s="95"/>
      <c r="BI62" s="95"/>
      <c r="BJ62" s="95"/>
      <c r="BK62" s="95"/>
      <c r="BL62" s="95"/>
      <c r="BM62" s="95"/>
      <c r="BN62" s="95"/>
      <c r="BO62" s="117"/>
      <c r="BP62" s="95"/>
      <c r="BQ62" s="95"/>
      <c r="BR62" s="95"/>
      <c r="BS62" s="95"/>
      <c r="BT62" s="95"/>
      <c r="BU62" s="95"/>
      <c r="BV62" s="95"/>
      <c r="BW62" s="95"/>
      <c r="BX62" s="95"/>
      <c r="BY62" s="95"/>
      <c r="BZ62" s="82" t="str">
        <f t="shared" si="4"/>
        <v/>
      </c>
      <c r="CA62" s="82" t="str">
        <f t="shared" si="12"/>
        <v/>
      </c>
      <c r="CB62" s="82" t="str">
        <f t="shared" si="5"/>
        <v/>
      </c>
      <c r="CC62" s="82" t="str">
        <f t="shared" si="13"/>
        <v/>
      </c>
      <c r="CD62" s="82" t="str">
        <f t="shared" si="6"/>
        <v/>
      </c>
      <c r="CE62" s="82" t="str">
        <f t="shared" si="7"/>
        <v/>
      </c>
      <c r="CF62" s="82" t="str">
        <f t="shared" si="8"/>
        <v/>
      </c>
      <c r="CG62" s="83" t="str">
        <f t="shared" si="9"/>
        <v/>
      </c>
      <c r="CJ62" s="85" t="str">
        <f>'Cat 1'!CJ62</f>
        <v>Y</v>
      </c>
      <c r="CK62" s="85" t="str">
        <f t="shared" si="14"/>
        <v>Y</v>
      </c>
      <c r="CL62" s="85" t="str">
        <f t="shared" si="10"/>
        <v>N</v>
      </c>
      <c r="CM62" s="84" t="str">
        <f t="shared" si="3"/>
        <v/>
      </c>
    </row>
    <row r="63" spans="1:91" x14ac:dyDescent="0.25">
      <c r="A63" s="104" t="str">
        <f>IF(COUNTA('Cat 1'!C63:BY63)&gt;0,"Hide empty rows"," ")</f>
        <v xml:space="preserve"> </v>
      </c>
      <c r="B63" s="82">
        <f t="shared" si="11"/>
        <v>62</v>
      </c>
      <c r="C63" s="136" t="str">
        <f>IF('Cat 1'!C63="","",'Cat 1'!C63)</f>
        <v/>
      </c>
      <c r="D63" s="155" t="str">
        <f>IF('Cat 1'!D63="","",'Cat 1'!D63)</f>
        <v/>
      </c>
      <c r="E63" s="154" t="str">
        <f>IF('Cat 1'!E63="","",'Cat 1'!E63)</f>
        <v/>
      </c>
      <c r="F63" s="155" t="str">
        <f>IF('Cat 1'!F63="","",'Cat 1'!F63)</f>
        <v/>
      </c>
      <c r="G63" s="102"/>
      <c r="H63" s="86"/>
      <c r="I63" s="86"/>
      <c r="J63" s="99"/>
      <c r="K63" s="145"/>
      <c r="L63" s="146"/>
      <c r="M63" s="146"/>
      <c r="N63" s="146"/>
      <c r="O63" s="146"/>
      <c r="P63" s="149"/>
      <c r="Q63" s="146"/>
      <c r="R63" s="146"/>
      <c r="S63" s="146"/>
      <c r="T63" s="146"/>
      <c r="U63" s="146"/>
      <c r="V63" s="149"/>
      <c r="W63" s="142"/>
      <c r="X63" s="143"/>
      <c r="Y63" s="143"/>
      <c r="Z63" s="143"/>
      <c r="AA63" s="144"/>
      <c r="AB63" s="143"/>
      <c r="AC63" s="143"/>
      <c r="AD63" s="143"/>
      <c r="AE63" s="143"/>
      <c r="AF63" s="143"/>
      <c r="AG63" s="143"/>
      <c r="AH63" s="143"/>
      <c r="AI63" s="143"/>
      <c r="AJ63" s="150"/>
      <c r="AK63" s="143"/>
      <c r="AL63" s="143"/>
      <c r="AM63" s="143"/>
      <c r="AN63" s="143"/>
      <c r="AO63" s="143"/>
      <c r="AP63" s="143"/>
      <c r="AQ63" s="143"/>
      <c r="AR63" s="143"/>
      <c r="AS63" s="143"/>
      <c r="AT63" s="143"/>
      <c r="AU63" s="144"/>
      <c r="AV63" s="143"/>
      <c r="AW63" s="143"/>
      <c r="AX63" s="143"/>
      <c r="AY63" s="143"/>
      <c r="AZ63" s="143"/>
      <c r="BA63" s="143"/>
      <c r="BB63" s="143"/>
      <c r="BC63" s="143"/>
      <c r="BD63" s="100"/>
      <c r="BE63" s="95"/>
      <c r="BF63" s="95"/>
      <c r="BG63" s="95"/>
      <c r="BH63" s="95"/>
      <c r="BI63" s="95"/>
      <c r="BJ63" s="95"/>
      <c r="BK63" s="95"/>
      <c r="BL63" s="95"/>
      <c r="BM63" s="95"/>
      <c r="BN63" s="95"/>
      <c r="BO63" s="117"/>
      <c r="BP63" s="95"/>
      <c r="BQ63" s="95"/>
      <c r="BR63" s="95"/>
      <c r="BS63" s="95"/>
      <c r="BT63" s="95"/>
      <c r="BU63" s="95"/>
      <c r="BV63" s="95"/>
      <c r="BW63" s="95"/>
      <c r="BX63" s="95"/>
      <c r="BY63" s="95"/>
      <c r="BZ63" s="82" t="str">
        <f t="shared" si="4"/>
        <v/>
      </c>
      <c r="CA63" s="82" t="str">
        <f t="shared" si="12"/>
        <v/>
      </c>
      <c r="CB63" s="82" t="str">
        <f t="shared" si="5"/>
        <v/>
      </c>
      <c r="CC63" s="82" t="str">
        <f t="shared" si="13"/>
        <v/>
      </c>
      <c r="CD63" s="82" t="str">
        <f t="shared" si="6"/>
        <v/>
      </c>
      <c r="CE63" s="82" t="str">
        <f t="shared" si="7"/>
        <v/>
      </c>
      <c r="CF63" s="82" t="str">
        <f t="shared" si="8"/>
        <v/>
      </c>
      <c r="CG63" s="83" t="str">
        <f t="shared" si="9"/>
        <v/>
      </c>
      <c r="CJ63" s="85" t="str">
        <f>'Cat 1'!CJ63</f>
        <v>Y</v>
      </c>
      <c r="CK63" s="85" t="str">
        <f t="shared" si="14"/>
        <v>Y</v>
      </c>
      <c r="CL63" s="85" t="str">
        <f t="shared" si="10"/>
        <v>N</v>
      </c>
      <c r="CM63" s="84" t="str">
        <f t="shared" si="3"/>
        <v/>
      </c>
    </row>
    <row r="64" spans="1:91" x14ac:dyDescent="0.25">
      <c r="A64" s="104" t="str">
        <f>IF(COUNTA('Cat 1'!C64:BY64)&gt;0,"Hide empty rows"," ")</f>
        <v xml:space="preserve"> </v>
      </c>
      <c r="B64" s="82">
        <f t="shared" si="11"/>
        <v>63</v>
      </c>
      <c r="C64" s="136" t="str">
        <f>IF('Cat 1'!C64="","",'Cat 1'!C64)</f>
        <v/>
      </c>
      <c r="D64" s="155" t="str">
        <f>IF('Cat 1'!D64="","",'Cat 1'!D64)</f>
        <v/>
      </c>
      <c r="E64" s="154" t="str">
        <f>IF('Cat 1'!E64="","",'Cat 1'!E64)</f>
        <v/>
      </c>
      <c r="F64" s="155" t="str">
        <f>IF('Cat 1'!F64="","",'Cat 1'!F64)</f>
        <v/>
      </c>
      <c r="G64" s="102"/>
      <c r="H64" s="86"/>
      <c r="I64" s="86"/>
      <c r="J64" s="99"/>
      <c r="K64" s="145"/>
      <c r="L64" s="146"/>
      <c r="M64" s="146"/>
      <c r="N64" s="146"/>
      <c r="O64" s="146"/>
      <c r="P64" s="149"/>
      <c r="Q64" s="146"/>
      <c r="R64" s="146"/>
      <c r="S64" s="146"/>
      <c r="T64" s="146"/>
      <c r="U64" s="146"/>
      <c r="V64" s="149"/>
      <c r="W64" s="142"/>
      <c r="X64" s="143"/>
      <c r="Y64" s="143"/>
      <c r="Z64" s="143"/>
      <c r="AA64" s="144"/>
      <c r="AB64" s="143"/>
      <c r="AC64" s="143"/>
      <c r="AD64" s="143"/>
      <c r="AE64" s="143"/>
      <c r="AF64" s="143"/>
      <c r="AG64" s="143"/>
      <c r="AH64" s="143"/>
      <c r="AI64" s="143"/>
      <c r="AJ64" s="150"/>
      <c r="AK64" s="143"/>
      <c r="AL64" s="143"/>
      <c r="AM64" s="143"/>
      <c r="AN64" s="143"/>
      <c r="AO64" s="143"/>
      <c r="AP64" s="143"/>
      <c r="AQ64" s="143"/>
      <c r="AR64" s="143"/>
      <c r="AS64" s="143"/>
      <c r="AT64" s="143"/>
      <c r="AU64" s="144"/>
      <c r="AV64" s="143"/>
      <c r="AW64" s="143"/>
      <c r="AX64" s="143"/>
      <c r="AY64" s="143"/>
      <c r="AZ64" s="143"/>
      <c r="BA64" s="143"/>
      <c r="BB64" s="143"/>
      <c r="BC64" s="143"/>
      <c r="BD64" s="100"/>
      <c r="BE64" s="95"/>
      <c r="BF64" s="95"/>
      <c r="BG64" s="95"/>
      <c r="BH64" s="95"/>
      <c r="BI64" s="95"/>
      <c r="BJ64" s="95"/>
      <c r="BK64" s="95"/>
      <c r="BL64" s="95"/>
      <c r="BM64" s="95"/>
      <c r="BN64" s="95"/>
      <c r="BO64" s="117"/>
      <c r="BP64" s="95"/>
      <c r="BQ64" s="95"/>
      <c r="BR64" s="95"/>
      <c r="BS64" s="95"/>
      <c r="BT64" s="95"/>
      <c r="BU64" s="95"/>
      <c r="BV64" s="95"/>
      <c r="BW64" s="95"/>
      <c r="BX64" s="95"/>
      <c r="BY64" s="95"/>
      <c r="BZ64" s="82" t="str">
        <f t="shared" si="4"/>
        <v/>
      </c>
      <c r="CA64" s="82" t="str">
        <f t="shared" si="12"/>
        <v/>
      </c>
      <c r="CB64" s="82" t="str">
        <f t="shared" si="5"/>
        <v/>
      </c>
      <c r="CC64" s="82" t="str">
        <f t="shared" si="13"/>
        <v/>
      </c>
      <c r="CD64" s="82" t="str">
        <f t="shared" si="6"/>
        <v/>
      </c>
      <c r="CE64" s="82" t="str">
        <f t="shared" si="7"/>
        <v/>
      </c>
      <c r="CF64" s="82" t="str">
        <f t="shared" si="8"/>
        <v/>
      </c>
      <c r="CG64" s="83" t="str">
        <f t="shared" si="9"/>
        <v/>
      </c>
      <c r="CJ64" s="85" t="str">
        <f>'Cat 1'!CJ64</f>
        <v>Y</v>
      </c>
      <c r="CK64" s="85" t="str">
        <f t="shared" si="14"/>
        <v>Y</v>
      </c>
      <c r="CL64" s="85" t="str">
        <f t="shared" si="10"/>
        <v>N</v>
      </c>
      <c r="CM64" s="84" t="str">
        <f t="shared" si="3"/>
        <v/>
      </c>
    </row>
    <row r="65" spans="1:91" x14ac:dyDescent="0.25">
      <c r="A65" s="104" t="str">
        <f>IF(COUNTA('Cat 1'!C65:BY65)&gt;0,"Hide empty rows"," ")</f>
        <v xml:space="preserve"> </v>
      </c>
      <c r="B65" s="82">
        <f t="shared" si="11"/>
        <v>64</v>
      </c>
      <c r="C65" s="136" t="str">
        <f>IF('Cat 1'!C65="","",'Cat 1'!C65)</f>
        <v/>
      </c>
      <c r="D65" s="155" t="str">
        <f>IF('Cat 1'!D65="","",'Cat 1'!D65)</f>
        <v/>
      </c>
      <c r="E65" s="154" t="str">
        <f>IF('Cat 1'!E65="","",'Cat 1'!E65)</f>
        <v/>
      </c>
      <c r="F65" s="155" t="str">
        <f>IF('Cat 1'!F65="","",'Cat 1'!F65)</f>
        <v/>
      </c>
      <c r="G65" s="102"/>
      <c r="H65" s="86"/>
      <c r="I65" s="86"/>
      <c r="J65" s="99"/>
      <c r="K65" s="145"/>
      <c r="L65" s="146"/>
      <c r="M65" s="146"/>
      <c r="N65" s="146"/>
      <c r="O65" s="146"/>
      <c r="P65" s="149"/>
      <c r="Q65" s="146"/>
      <c r="R65" s="146"/>
      <c r="S65" s="146"/>
      <c r="T65" s="146"/>
      <c r="U65" s="146"/>
      <c r="V65" s="149"/>
      <c r="W65" s="142"/>
      <c r="X65" s="143"/>
      <c r="Y65" s="143"/>
      <c r="Z65" s="143"/>
      <c r="AA65" s="144"/>
      <c r="AB65" s="143"/>
      <c r="AC65" s="143"/>
      <c r="AD65" s="143"/>
      <c r="AE65" s="143"/>
      <c r="AF65" s="143"/>
      <c r="AG65" s="143"/>
      <c r="AH65" s="143"/>
      <c r="AI65" s="143"/>
      <c r="AJ65" s="150"/>
      <c r="AK65" s="143"/>
      <c r="AL65" s="143"/>
      <c r="AM65" s="143"/>
      <c r="AN65" s="143"/>
      <c r="AO65" s="143"/>
      <c r="AP65" s="143"/>
      <c r="AQ65" s="143"/>
      <c r="AR65" s="143"/>
      <c r="AS65" s="143"/>
      <c r="AT65" s="143"/>
      <c r="AU65" s="144"/>
      <c r="AV65" s="143"/>
      <c r="AW65" s="143"/>
      <c r="AX65" s="143"/>
      <c r="AY65" s="143"/>
      <c r="AZ65" s="143"/>
      <c r="BA65" s="143"/>
      <c r="BB65" s="143"/>
      <c r="BC65" s="143"/>
      <c r="BD65" s="100"/>
      <c r="BE65" s="95"/>
      <c r="BF65" s="95"/>
      <c r="BG65" s="95"/>
      <c r="BH65" s="95"/>
      <c r="BI65" s="95"/>
      <c r="BJ65" s="95"/>
      <c r="BK65" s="95"/>
      <c r="BL65" s="95"/>
      <c r="BM65" s="95"/>
      <c r="BN65" s="95"/>
      <c r="BO65" s="117"/>
      <c r="BP65" s="95"/>
      <c r="BQ65" s="95"/>
      <c r="BR65" s="95"/>
      <c r="BS65" s="95"/>
      <c r="BT65" s="95"/>
      <c r="BU65" s="95"/>
      <c r="BV65" s="95"/>
      <c r="BW65" s="95"/>
      <c r="BX65" s="95"/>
      <c r="BY65" s="95"/>
      <c r="BZ65" s="82" t="str">
        <f t="shared" si="4"/>
        <v/>
      </c>
      <c r="CA65" s="82" t="str">
        <f t="shared" si="12"/>
        <v/>
      </c>
      <c r="CB65" s="82" t="str">
        <f t="shared" si="5"/>
        <v/>
      </c>
      <c r="CC65" s="82" t="str">
        <f t="shared" si="13"/>
        <v/>
      </c>
      <c r="CD65" s="82" t="str">
        <f t="shared" si="6"/>
        <v/>
      </c>
      <c r="CE65" s="82" t="str">
        <f t="shared" si="7"/>
        <v/>
      </c>
      <c r="CF65" s="82" t="str">
        <f t="shared" si="8"/>
        <v/>
      </c>
      <c r="CG65" s="83" t="str">
        <f t="shared" si="9"/>
        <v/>
      </c>
      <c r="CJ65" s="85" t="str">
        <f>'Cat 1'!CJ65</f>
        <v>Y</v>
      </c>
      <c r="CK65" s="85" t="str">
        <f t="shared" si="14"/>
        <v>Y</v>
      </c>
      <c r="CL65" s="85" t="str">
        <f t="shared" si="10"/>
        <v>N</v>
      </c>
      <c r="CM65" s="84" t="str">
        <f t="shared" si="3"/>
        <v/>
      </c>
    </row>
    <row r="66" spans="1:91" x14ac:dyDescent="0.25">
      <c r="A66" s="104" t="str">
        <f>IF(COUNTA('Cat 1'!C66:BY66)&gt;0,"Hide empty rows"," ")</f>
        <v xml:space="preserve"> </v>
      </c>
      <c r="B66" s="82">
        <f t="shared" si="11"/>
        <v>65</v>
      </c>
      <c r="C66" s="136" t="str">
        <f>IF('Cat 1'!C66="","",'Cat 1'!C66)</f>
        <v/>
      </c>
      <c r="D66" s="155" t="str">
        <f>IF('Cat 1'!D66="","",'Cat 1'!D66)</f>
        <v/>
      </c>
      <c r="E66" s="154" t="str">
        <f>IF('Cat 1'!E66="","",'Cat 1'!E66)</f>
        <v/>
      </c>
      <c r="F66" s="155" t="str">
        <f>IF('Cat 1'!F66="","",'Cat 1'!F66)</f>
        <v/>
      </c>
      <c r="G66" s="102"/>
      <c r="H66" s="86"/>
      <c r="I66" s="86"/>
      <c r="J66" s="99"/>
      <c r="K66" s="145"/>
      <c r="L66" s="146"/>
      <c r="M66" s="146"/>
      <c r="N66" s="146"/>
      <c r="O66" s="146"/>
      <c r="P66" s="149"/>
      <c r="Q66" s="146"/>
      <c r="R66" s="146"/>
      <c r="S66" s="146"/>
      <c r="T66" s="146"/>
      <c r="U66" s="146"/>
      <c r="V66" s="149"/>
      <c r="W66" s="142"/>
      <c r="X66" s="143"/>
      <c r="Y66" s="143"/>
      <c r="Z66" s="143"/>
      <c r="AA66" s="144"/>
      <c r="AB66" s="143"/>
      <c r="AC66" s="143"/>
      <c r="AD66" s="143"/>
      <c r="AE66" s="143"/>
      <c r="AF66" s="143"/>
      <c r="AG66" s="143"/>
      <c r="AH66" s="143"/>
      <c r="AI66" s="143"/>
      <c r="AJ66" s="150"/>
      <c r="AK66" s="143"/>
      <c r="AL66" s="143"/>
      <c r="AM66" s="143"/>
      <c r="AN66" s="143"/>
      <c r="AO66" s="143"/>
      <c r="AP66" s="143"/>
      <c r="AQ66" s="143"/>
      <c r="AR66" s="143"/>
      <c r="AS66" s="143"/>
      <c r="AT66" s="143"/>
      <c r="AU66" s="144"/>
      <c r="AV66" s="143"/>
      <c r="AW66" s="143"/>
      <c r="AX66" s="143"/>
      <c r="AY66" s="143"/>
      <c r="AZ66" s="143"/>
      <c r="BA66" s="143"/>
      <c r="BB66" s="143"/>
      <c r="BC66" s="143"/>
      <c r="BD66" s="100"/>
      <c r="BE66" s="95"/>
      <c r="BF66" s="95"/>
      <c r="BG66" s="95"/>
      <c r="BH66" s="95"/>
      <c r="BI66" s="95"/>
      <c r="BJ66" s="95"/>
      <c r="BK66" s="95"/>
      <c r="BL66" s="95"/>
      <c r="BM66" s="95"/>
      <c r="BN66" s="95"/>
      <c r="BO66" s="117"/>
      <c r="BP66" s="95"/>
      <c r="BQ66" s="95"/>
      <c r="BR66" s="95"/>
      <c r="BS66" s="95"/>
      <c r="BT66" s="95"/>
      <c r="BU66" s="95"/>
      <c r="BV66" s="95"/>
      <c r="BW66" s="95"/>
      <c r="BX66" s="95"/>
      <c r="BY66" s="95"/>
      <c r="BZ66" s="82" t="str">
        <f t="shared" si="4"/>
        <v/>
      </c>
      <c r="CA66" s="82" t="str">
        <f t="shared" ref="CA66:CA101" si="15">IF(H66+I66+AE66+AF66+AJ66+AK66+AL66+AV66+BE66=0,"",H66+I66+AE66+AF66+AJ66+AK66+AL66+AV66+BE66)</f>
        <v/>
      </c>
      <c r="CB66" s="82" t="str">
        <f t="shared" si="5"/>
        <v/>
      </c>
      <c r="CC66" s="82" t="str">
        <f t="shared" ref="CC66:CC101" si="16">IF(G66+J66+R66+T66+U66+X66+Y66+AG66+AN66+AO66+AP66+AS66+AU66+AZ66+BA66+BD66=0,"",G66+J66+R66+T66+U66+X66+Y66+AG66+AN66+AO66+AP66+AS66+AU66+AZ66+BA66+BD66)</f>
        <v/>
      </c>
      <c r="CD66" s="82" t="str">
        <f t="shared" si="6"/>
        <v/>
      </c>
      <c r="CE66" s="82" t="str">
        <f t="shared" si="7"/>
        <v/>
      </c>
      <c r="CF66" s="82" t="str">
        <f t="shared" si="8"/>
        <v/>
      </c>
      <c r="CG66" s="83" t="str">
        <f t="shared" si="9"/>
        <v/>
      </c>
      <c r="CJ66" s="85" t="str">
        <f>'Cat 1'!CJ66</f>
        <v>Y</v>
      </c>
      <c r="CK66" s="85" t="str">
        <f t="shared" ref="CK66:CK101" si="17">IF(COUNTA(G66:BY66)=0,"Y","N")</f>
        <v>Y</v>
      </c>
      <c r="CL66" s="85" t="str">
        <f t="shared" si="10"/>
        <v>N</v>
      </c>
      <c r="CM66" s="84" t="str">
        <f t="shared" si="3"/>
        <v/>
      </c>
    </row>
    <row r="67" spans="1:91" x14ac:dyDescent="0.25">
      <c r="A67" s="104" t="str">
        <f>IF(COUNTA('Cat 1'!C67:BY67)&gt;0,"Hide empty rows"," ")</f>
        <v xml:space="preserve"> </v>
      </c>
      <c r="B67" s="82">
        <f t="shared" si="11"/>
        <v>66</v>
      </c>
      <c r="C67" s="136" t="str">
        <f>IF('Cat 1'!C67="","",'Cat 1'!C67)</f>
        <v/>
      </c>
      <c r="D67" s="155" t="str">
        <f>IF('Cat 1'!D67="","",'Cat 1'!D67)</f>
        <v/>
      </c>
      <c r="E67" s="154" t="str">
        <f>IF('Cat 1'!E67="","",'Cat 1'!E67)</f>
        <v/>
      </c>
      <c r="F67" s="155" t="str">
        <f>IF('Cat 1'!F67="","",'Cat 1'!F67)</f>
        <v/>
      </c>
      <c r="G67" s="102"/>
      <c r="H67" s="86"/>
      <c r="I67" s="86"/>
      <c r="J67" s="99"/>
      <c r="K67" s="145"/>
      <c r="L67" s="146"/>
      <c r="M67" s="146"/>
      <c r="N67" s="146"/>
      <c r="O67" s="146"/>
      <c r="P67" s="149"/>
      <c r="Q67" s="146"/>
      <c r="R67" s="146"/>
      <c r="S67" s="146"/>
      <c r="T67" s="146"/>
      <c r="U67" s="146"/>
      <c r="V67" s="149"/>
      <c r="W67" s="142"/>
      <c r="X67" s="143"/>
      <c r="Y67" s="143"/>
      <c r="Z67" s="143"/>
      <c r="AA67" s="144"/>
      <c r="AB67" s="143"/>
      <c r="AC67" s="143"/>
      <c r="AD67" s="143"/>
      <c r="AE67" s="143"/>
      <c r="AF67" s="143"/>
      <c r="AG67" s="143"/>
      <c r="AH67" s="143"/>
      <c r="AI67" s="143"/>
      <c r="AJ67" s="150"/>
      <c r="AK67" s="143"/>
      <c r="AL67" s="143"/>
      <c r="AM67" s="143"/>
      <c r="AN67" s="143"/>
      <c r="AO67" s="143"/>
      <c r="AP67" s="143"/>
      <c r="AQ67" s="143"/>
      <c r="AR67" s="143"/>
      <c r="AS67" s="143"/>
      <c r="AT67" s="143"/>
      <c r="AU67" s="144"/>
      <c r="AV67" s="143"/>
      <c r="AW67" s="143"/>
      <c r="AX67" s="143"/>
      <c r="AY67" s="143"/>
      <c r="AZ67" s="143"/>
      <c r="BA67" s="143"/>
      <c r="BB67" s="143"/>
      <c r="BC67" s="143"/>
      <c r="BD67" s="100"/>
      <c r="BE67" s="95"/>
      <c r="BF67" s="95"/>
      <c r="BG67" s="95"/>
      <c r="BH67" s="95"/>
      <c r="BI67" s="95"/>
      <c r="BJ67" s="95"/>
      <c r="BK67" s="95"/>
      <c r="BL67" s="95"/>
      <c r="BM67" s="95"/>
      <c r="BN67" s="95"/>
      <c r="BO67" s="117"/>
      <c r="BP67" s="95"/>
      <c r="BQ67" s="95"/>
      <c r="BR67" s="95"/>
      <c r="BS67" s="95"/>
      <c r="BT67" s="95"/>
      <c r="BU67" s="95"/>
      <c r="BV67" s="95"/>
      <c r="BW67" s="95"/>
      <c r="BX67" s="95"/>
      <c r="BY67" s="95"/>
      <c r="BZ67" s="82" t="str">
        <f t="shared" ref="BZ67:BZ101" si="18">IF(W67+AQ67+AR67+AT67+BF67=0,"",W67+AQ67+AR67+AT67+BF67)</f>
        <v/>
      </c>
      <c r="CA67" s="82" t="str">
        <f t="shared" si="15"/>
        <v/>
      </c>
      <c r="CB67" s="82" t="str">
        <f t="shared" ref="CB67:CB101" si="19">IF(K67+M67+L67+N67+O67+P67+Q67+S67+V67+AB67+AC67+AD67+AH67+AI67+AM67+AW67+AX67+AY67+BB67+BC67=0,"",K67+M67+L67+N67+O67+P67+Q67+S67+V67+AB67+AC67+AD67+AH67+AI67+AM67+AW67+AX67+AY67+BB67+BC67)</f>
        <v/>
      </c>
      <c r="CC67" s="82" t="str">
        <f t="shared" si="16"/>
        <v/>
      </c>
      <c r="CD67" s="82" t="str">
        <f t="shared" ref="CD67:CD101" si="20">IF(SUM(Z67:AA67)=0,"",SUM(Z67:AA67))</f>
        <v/>
      </c>
      <c r="CE67" s="82" t="str">
        <f t="shared" ref="CE67:CE101" si="21">IF(SUM(BI67:BY67)=0,"",SUM(BI67:BY67))</f>
        <v/>
      </c>
      <c r="CF67" s="82" t="str">
        <f t="shared" ref="CF67:CF101" si="22">IF(SUM(BG67:BH67)=0,"",SUM(BG67:BH67))</f>
        <v/>
      </c>
      <c r="CG67" s="83" t="str">
        <f t="shared" ref="CG67:CG101" si="23">IF(SUM(BZ67:CF67)=0,"",SUM(BZ67:CF67))</f>
        <v/>
      </c>
      <c r="CJ67" s="85" t="str">
        <f>'Cat 1'!CJ67</f>
        <v>Y</v>
      </c>
      <c r="CK67" s="85" t="str">
        <f t="shared" si="17"/>
        <v>Y</v>
      </c>
      <c r="CL67" s="85" t="str">
        <f t="shared" ref="CL67:CL101" si="24">IF((CJ67=CK67),"N","Y")</f>
        <v>N</v>
      </c>
      <c r="CM67" s="84" t="str">
        <f t="shared" ref="CM67:CM101" si="25">IF(CL67="Y",IF(CK67="Y","no breeds","no date"),"")</f>
        <v/>
      </c>
    </row>
    <row r="68" spans="1:91" x14ac:dyDescent="0.25">
      <c r="A68" s="104" t="str">
        <f>IF(COUNTA('Cat 1'!C68:BY68)&gt;0,"Hide empty rows"," ")</f>
        <v xml:space="preserve"> </v>
      </c>
      <c r="B68" s="82">
        <f t="shared" ref="B68:B101" si="26">B67+1</f>
        <v>67</v>
      </c>
      <c r="C68" s="136" t="str">
        <f>IF('Cat 1'!C68="","",'Cat 1'!C68)</f>
        <v/>
      </c>
      <c r="D68" s="155" t="str">
        <f>IF('Cat 1'!D68="","",'Cat 1'!D68)</f>
        <v/>
      </c>
      <c r="E68" s="154" t="str">
        <f>IF('Cat 1'!E68="","",'Cat 1'!E68)</f>
        <v/>
      </c>
      <c r="F68" s="155" t="str">
        <f>IF('Cat 1'!F68="","",'Cat 1'!F68)</f>
        <v/>
      </c>
      <c r="G68" s="102"/>
      <c r="H68" s="86"/>
      <c r="I68" s="86"/>
      <c r="J68" s="99"/>
      <c r="K68" s="145"/>
      <c r="L68" s="146"/>
      <c r="M68" s="146"/>
      <c r="N68" s="146"/>
      <c r="O68" s="146"/>
      <c r="P68" s="149"/>
      <c r="Q68" s="146"/>
      <c r="R68" s="146"/>
      <c r="S68" s="146"/>
      <c r="T68" s="146"/>
      <c r="U68" s="146"/>
      <c r="V68" s="149"/>
      <c r="W68" s="142"/>
      <c r="X68" s="143"/>
      <c r="Y68" s="143"/>
      <c r="Z68" s="143"/>
      <c r="AA68" s="144"/>
      <c r="AB68" s="143"/>
      <c r="AC68" s="143"/>
      <c r="AD68" s="143"/>
      <c r="AE68" s="143"/>
      <c r="AF68" s="143"/>
      <c r="AG68" s="143"/>
      <c r="AH68" s="143"/>
      <c r="AI68" s="143"/>
      <c r="AJ68" s="150"/>
      <c r="AK68" s="143"/>
      <c r="AL68" s="143"/>
      <c r="AM68" s="143"/>
      <c r="AN68" s="143"/>
      <c r="AO68" s="143"/>
      <c r="AP68" s="143"/>
      <c r="AQ68" s="143"/>
      <c r="AR68" s="143"/>
      <c r="AS68" s="143"/>
      <c r="AT68" s="143"/>
      <c r="AU68" s="144"/>
      <c r="AV68" s="143"/>
      <c r="AW68" s="143"/>
      <c r="AX68" s="143"/>
      <c r="AY68" s="143"/>
      <c r="AZ68" s="143"/>
      <c r="BA68" s="143"/>
      <c r="BB68" s="143"/>
      <c r="BC68" s="143"/>
      <c r="BD68" s="100"/>
      <c r="BE68" s="95"/>
      <c r="BF68" s="95"/>
      <c r="BG68" s="95"/>
      <c r="BH68" s="95"/>
      <c r="BI68" s="95"/>
      <c r="BJ68" s="95"/>
      <c r="BK68" s="95"/>
      <c r="BL68" s="95"/>
      <c r="BM68" s="95"/>
      <c r="BN68" s="95"/>
      <c r="BO68" s="117"/>
      <c r="BP68" s="95"/>
      <c r="BQ68" s="95"/>
      <c r="BR68" s="95"/>
      <c r="BS68" s="95"/>
      <c r="BT68" s="95"/>
      <c r="BU68" s="95"/>
      <c r="BV68" s="95"/>
      <c r="BW68" s="95"/>
      <c r="BX68" s="95"/>
      <c r="BY68" s="95"/>
      <c r="BZ68" s="82" t="str">
        <f t="shared" si="18"/>
        <v/>
      </c>
      <c r="CA68" s="82" t="str">
        <f t="shared" si="15"/>
        <v/>
      </c>
      <c r="CB68" s="82" t="str">
        <f t="shared" si="19"/>
        <v/>
      </c>
      <c r="CC68" s="82" t="str">
        <f t="shared" si="16"/>
        <v/>
      </c>
      <c r="CD68" s="82" t="str">
        <f t="shared" si="20"/>
        <v/>
      </c>
      <c r="CE68" s="82" t="str">
        <f t="shared" si="21"/>
        <v/>
      </c>
      <c r="CF68" s="82" t="str">
        <f t="shared" si="22"/>
        <v/>
      </c>
      <c r="CG68" s="83" t="str">
        <f t="shared" si="23"/>
        <v/>
      </c>
      <c r="CJ68" s="85" t="str">
        <f>'Cat 1'!CJ68</f>
        <v>Y</v>
      </c>
      <c r="CK68" s="85" t="str">
        <f t="shared" si="17"/>
        <v>Y</v>
      </c>
      <c r="CL68" s="85" t="str">
        <f t="shared" si="24"/>
        <v>N</v>
      </c>
      <c r="CM68" s="84" t="str">
        <f t="shared" si="25"/>
        <v/>
      </c>
    </row>
    <row r="69" spans="1:91" x14ac:dyDescent="0.25">
      <c r="A69" s="104" t="str">
        <f>IF(COUNTA('Cat 1'!C69:BY69)&gt;0,"Hide empty rows"," ")</f>
        <v xml:space="preserve"> </v>
      </c>
      <c r="B69" s="82">
        <f t="shared" si="26"/>
        <v>68</v>
      </c>
      <c r="C69" s="136" t="str">
        <f>IF('Cat 1'!C69="","",'Cat 1'!C69)</f>
        <v/>
      </c>
      <c r="D69" s="155" t="str">
        <f>IF('Cat 1'!D69="","",'Cat 1'!D69)</f>
        <v/>
      </c>
      <c r="E69" s="154" t="str">
        <f>IF('Cat 1'!E69="","",'Cat 1'!E69)</f>
        <v/>
      </c>
      <c r="F69" s="155" t="str">
        <f>IF('Cat 1'!F69="","",'Cat 1'!F69)</f>
        <v/>
      </c>
      <c r="G69" s="102"/>
      <c r="H69" s="86"/>
      <c r="I69" s="86"/>
      <c r="J69" s="99"/>
      <c r="K69" s="145"/>
      <c r="L69" s="146"/>
      <c r="M69" s="146"/>
      <c r="N69" s="146"/>
      <c r="O69" s="146"/>
      <c r="P69" s="149"/>
      <c r="Q69" s="146"/>
      <c r="R69" s="146"/>
      <c r="S69" s="146"/>
      <c r="T69" s="146"/>
      <c r="U69" s="146"/>
      <c r="V69" s="149"/>
      <c r="W69" s="142"/>
      <c r="X69" s="143"/>
      <c r="Y69" s="143"/>
      <c r="Z69" s="143"/>
      <c r="AA69" s="144"/>
      <c r="AB69" s="143"/>
      <c r="AC69" s="143"/>
      <c r="AD69" s="143"/>
      <c r="AE69" s="143"/>
      <c r="AF69" s="143"/>
      <c r="AG69" s="143"/>
      <c r="AH69" s="143"/>
      <c r="AI69" s="143"/>
      <c r="AJ69" s="150"/>
      <c r="AK69" s="143"/>
      <c r="AL69" s="143"/>
      <c r="AM69" s="143"/>
      <c r="AN69" s="143"/>
      <c r="AO69" s="143"/>
      <c r="AP69" s="143"/>
      <c r="AQ69" s="143"/>
      <c r="AR69" s="143"/>
      <c r="AS69" s="143"/>
      <c r="AT69" s="143"/>
      <c r="AU69" s="144"/>
      <c r="AV69" s="143"/>
      <c r="AW69" s="143"/>
      <c r="AX69" s="143"/>
      <c r="AY69" s="143"/>
      <c r="AZ69" s="143"/>
      <c r="BA69" s="143"/>
      <c r="BB69" s="143"/>
      <c r="BC69" s="143"/>
      <c r="BD69" s="100"/>
      <c r="BE69" s="95"/>
      <c r="BF69" s="95"/>
      <c r="BG69" s="95"/>
      <c r="BH69" s="95"/>
      <c r="BI69" s="95"/>
      <c r="BJ69" s="95"/>
      <c r="BK69" s="95"/>
      <c r="BL69" s="95"/>
      <c r="BM69" s="95"/>
      <c r="BN69" s="95"/>
      <c r="BO69" s="117"/>
      <c r="BP69" s="95"/>
      <c r="BQ69" s="95"/>
      <c r="BR69" s="95"/>
      <c r="BS69" s="95"/>
      <c r="BT69" s="95"/>
      <c r="BU69" s="95"/>
      <c r="BV69" s="95"/>
      <c r="BW69" s="95"/>
      <c r="BX69" s="95"/>
      <c r="BY69" s="95"/>
      <c r="BZ69" s="82" t="str">
        <f t="shared" si="18"/>
        <v/>
      </c>
      <c r="CA69" s="82" t="str">
        <f t="shared" si="15"/>
        <v/>
      </c>
      <c r="CB69" s="82" t="str">
        <f t="shared" si="19"/>
        <v/>
      </c>
      <c r="CC69" s="82" t="str">
        <f t="shared" si="16"/>
        <v/>
      </c>
      <c r="CD69" s="82" t="str">
        <f t="shared" si="20"/>
        <v/>
      </c>
      <c r="CE69" s="82" t="str">
        <f t="shared" si="21"/>
        <v/>
      </c>
      <c r="CF69" s="82" t="str">
        <f t="shared" si="22"/>
        <v/>
      </c>
      <c r="CG69" s="83" t="str">
        <f t="shared" si="23"/>
        <v/>
      </c>
      <c r="CJ69" s="85" t="str">
        <f>'Cat 1'!CJ69</f>
        <v>Y</v>
      </c>
      <c r="CK69" s="85" t="str">
        <f t="shared" si="17"/>
        <v>Y</v>
      </c>
      <c r="CL69" s="85" t="str">
        <f t="shared" si="24"/>
        <v>N</v>
      </c>
      <c r="CM69" s="84" t="str">
        <f t="shared" si="25"/>
        <v/>
      </c>
    </row>
    <row r="70" spans="1:91" x14ac:dyDescent="0.25">
      <c r="A70" s="104" t="str">
        <f>IF(COUNTA('Cat 1'!C70:BY70)&gt;0,"Hide empty rows"," ")</f>
        <v xml:space="preserve"> </v>
      </c>
      <c r="B70" s="82">
        <f t="shared" si="26"/>
        <v>69</v>
      </c>
      <c r="C70" s="136" t="str">
        <f>IF('Cat 1'!C70="","",'Cat 1'!C70)</f>
        <v/>
      </c>
      <c r="D70" s="155" t="str">
        <f>IF('Cat 1'!D70="","",'Cat 1'!D70)</f>
        <v/>
      </c>
      <c r="E70" s="154" t="str">
        <f>IF('Cat 1'!E70="","",'Cat 1'!E70)</f>
        <v/>
      </c>
      <c r="F70" s="155" t="str">
        <f>IF('Cat 1'!F70="","",'Cat 1'!F70)</f>
        <v/>
      </c>
      <c r="G70" s="102"/>
      <c r="H70" s="86"/>
      <c r="I70" s="86"/>
      <c r="J70" s="99"/>
      <c r="K70" s="145"/>
      <c r="L70" s="146"/>
      <c r="M70" s="146"/>
      <c r="N70" s="146"/>
      <c r="O70" s="146"/>
      <c r="P70" s="149"/>
      <c r="Q70" s="146"/>
      <c r="R70" s="146"/>
      <c r="S70" s="146"/>
      <c r="T70" s="146"/>
      <c r="U70" s="146"/>
      <c r="V70" s="149"/>
      <c r="W70" s="142"/>
      <c r="X70" s="143"/>
      <c r="Y70" s="143"/>
      <c r="Z70" s="143"/>
      <c r="AA70" s="144"/>
      <c r="AB70" s="143"/>
      <c r="AC70" s="143"/>
      <c r="AD70" s="143"/>
      <c r="AE70" s="143"/>
      <c r="AF70" s="143"/>
      <c r="AG70" s="143"/>
      <c r="AH70" s="143"/>
      <c r="AI70" s="143"/>
      <c r="AJ70" s="150"/>
      <c r="AK70" s="143"/>
      <c r="AL70" s="143"/>
      <c r="AM70" s="143"/>
      <c r="AN70" s="143"/>
      <c r="AO70" s="143"/>
      <c r="AP70" s="143"/>
      <c r="AQ70" s="143"/>
      <c r="AR70" s="143"/>
      <c r="AS70" s="143"/>
      <c r="AT70" s="143"/>
      <c r="AU70" s="144"/>
      <c r="AV70" s="143"/>
      <c r="AW70" s="143"/>
      <c r="AX70" s="143"/>
      <c r="AY70" s="143"/>
      <c r="AZ70" s="143"/>
      <c r="BA70" s="143"/>
      <c r="BB70" s="143"/>
      <c r="BC70" s="143"/>
      <c r="BD70" s="100"/>
      <c r="BE70" s="95"/>
      <c r="BF70" s="95"/>
      <c r="BG70" s="95"/>
      <c r="BH70" s="95"/>
      <c r="BI70" s="95"/>
      <c r="BJ70" s="95"/>
      <c r="BK70" s="95"/>
      <c r="BL70" s="95"/>
      <c r="BM70" s="95"/>
      <c r="BN70" s="95"/>
      <c r="BO70" s="117"/>
      <c r="BP70" s="95"/>
      <c r="BQ70" s="95"/>
      <c r="BR70" s="95"/>
      <c r="BS70" s="95"/>
      <c r="BT70" s="95"/>
      <c r="BU70" s="95"/>
      <c r="BV70" s="95"/>
      <c r="BW70" s="95"/>
      <c r="BX70" s="95"/>
      <c r="BY70" s="95"/>
      <c r="BZ70" s="82" t="str">
        <f t="shared" si="18"/>
        <v/>
      </c>
      <c r="CA70" s="82" t="str">
        <f t="shared" si="15"/>
        <v/>
      </c>
      <c r="CB70" s="82" t="str">
        <f t="shared" si="19"/>
        <v/>
      </c>
      <c r="CC70" s="82" t="str">
        <f t="shared" si="16"/>
        <v/>
      </c>
      <c r="CD70" s="82" t="str">
        <f t="shared" si="20"/>
        <v/>
      </c>
      <c r="CE70" s="82" t="str">
        <f t="shared" si="21"/>
        <v/>
      </c>
      <c r="CF70" s="82" t="str">
        <f t="shared" si="22"/>
        <v/>
      </c>
      <c r="CG70" s="83" t="str">
        <f t="shared" si="23"/>
        <v/>
      </c>
      <c r="CJ70" s="85" t="str">
        <f>'Cat 1'!CJ70</f>
        <v>Y</v>
      </c>
      <c r="CK70" s="85" t="str">
        <f t="shared" si="17"/>
        <v>Y</v>
      </c>
      <c r="CL70" s="85" t="str">
        <f t="shared" si="24"/>
        <v>N</v>
      </c>
      <c r="CM70" s="84" t="str">
        <f t="shared" si="25"/>
        <v/>
      </c>
    </row>
    <row r="71" spans="1:91" x14ac:dyDescent="0.25">
      <c r="A71" s="104" t="str">
        <f>IF(COUNTA('Cat 1'!C71:BY71)&gt;0,"Hide empty rows"," ")</f>
        <v xml:space="preserve"> </v>
      </c>
      <c r="B71" s="82">
        <f t="shared" si="26"/>
        <v>70</v>
      </c>
      <c r="C71" s="136" t="str">
        <f>IF('Cat 1'!C71="","",'Cat 1'!C71)</f>
        <v/>
      </c>
      <c r="D71" s="155" t="str">
        <f>IF('Cat 1'!D71="","",'Cat 1'!D71)</f>
        <v/>
      </c>
      <c r="E71" s="154" t="str">
        <f>IF('Cat 1'!E71="","",'Cat 1'!E71)</f>
        <v/>
      </c>
      <c r="F71" s="155" t="str">
        <f>IF('Cat 1'!F71="","",'Cat 1'!F71)</f>
        <v/>
      </c>
      <c r="G71" s="102"/>
      <c r="H71" s="86"/>
      <c r="I71" s="86"/>
      <c r="J71" s="99"/>
      <c r="K71" s="145"/>
      <c r="L71" s="146"/>
      <c r="M71" s="146"/>
      <c r="N71" s="146"/>
      <c r="O71" s="146"/>
      <c r="P71" s="149"/>
      <c r="Q71" s="146"/>
      <c r="R71" s="146"/>
      <c r="S71" s="146"/>
      <c r="T71" s="146"/>
      <c r="U71" s="146"/>
      <c r="V71" s="149"/>
      <c r="W71" s="142"/>
      <c r="X71" s="143"/>
      <c r="Y71" s="143"/>
      <c r="Z71" s="143"/>
      <c r="AA71" s="144"/>
      <c r="AB71" s="143"/>
      <c r="AC71" s="143"/>
      <c r="AD71" s="143"/>
      <c r="AE71" s="143"/>
      <c r="AF71" s="143"/>
      <c r="AG71" s="143"/>
      <c r="AH71" s="143"/>
      <c r="AI71" s="143"/>
      <c r="AJ71" s="150"/>
      <c r="AK71" s="143"/>
      <c r="AL71" s="143"/>
      <c r="AM71" s="143"/>
      <c r="AN71" s="143"/>
      <c r="AO71" s="143"/>
      <c r="AP71" s="143"/>
      <c r="AQ71" s="143"/>
      <c r="AR71" s="143"/>
      <c r="AS71" s="143"/>
      <c r="AT71" s="143"/>
      <c r="AU71" s="144"/>
      <c r="AV71" s="143"/>
      <c r="AW71" s="143"/>
      <c r="AX71" s="143"/>
      <c r="AY71" s="143"/>
      <c r="AZ71" s="143"/>
      <c r="BA71" s="143"/>
      <c r="BB71" s="143"/>
      <c r="BC71" s="143"/>
      <c r="BD71" s="100"/>
      <c r="BE71" s="95"/>
      <c r="BF71" s="95"/>
      <c r="BG71" s="95"/>
      <c r="BH71" s="95"/>
      <c r="BI71" s="95"/>
      <c r="BJ71" s="95"/>
      <c r="BK71" s="95"/>
      <c r="BL71" s="95"/>
      <c r="BM71" s="95"/>
      <c r="BN71" s="95"/>
      <c r="BO71" s="117"/>
      <c r="BP71" s="95"/>
      <c r="BQ71" s="95"/>
      <c r="BR71" s="95"/>
      <c r="BS71" s="95"/>
      <c r="BT71" s="95"/>
      <c r="BU71" s="95"/>
      <c r="BV71" s="95"/>
      <c r="BW71" s="95"/>
      <c r="BX71" s="95"/>
      <c r="BY71" s="95"/>
      <c r="BZ71" s="82" t="str">
        <f t="shared" si="18"/>
        <v/>
      </c>
      <c r="CA71" s="82" t="str">
        <f t="shared" si="15"/>
        <v/>
      </c>
      <c r="CB71" s="82" t="str">
        <f t="shared" si="19"/>
        <v/>
      </c>
      <c r="CC71" s="82" t="str">
        <f t="shared" si="16"/>
        <v/>
      </c>
      <c r="CD71" s="82" t="str">
        <f t="shared" si="20"/>
        <v/>
      </c>
      <c r="CE71" s="82" t="str">
        <f t="shared" si="21"/>
        <v/>
      </c>
      <c r="CF71" s="82" t="str">
        <f t="shared" si="22"/>
        <v/>
      </c>
      <c r="CG71" s="83" t="str">
        <f t="shared" si="23"/>
        <v/>
      </c>
      <c r="CJ71" s="85" t="str">
        <f>'Cat 1'!CJ71</f>
        <v>Y</v>
      </c>
      <c r="CK71" s="85" t="str">
        <f t="shared" si="17"/>
        <v>Y</v>
      </c>
      <c r="CL71" s="85" t="str">
        <f t="shared" si="24"/>
        <v>N</v>
      </c>
      <c r="CM71" s="84" t="str">
        <f t="shared" si="25"/>
        <v/>
      </c>
    </row>
    <row r="72" spans="1:91" hidden="1" x14ac:dyDescent="0.25">
      <c r="A72" s="104" t="str">
        <f>IF(COUNTA('Cat 1'!C72:BY72)&gt;0,"Hide empty rows"," ")</f>
        <v xml:space="preserve"> </v>
      </c>
      <c r="B72" s="82">
        <f t="shared" si="26"/>
        <v>71</v>
      </c>
      <c r="C72" s="136" t="str">
        <f>IF('Cat 1'!C72="","",'Cat 1'!C72)</f>
        <v/>
      </c>
      <c r="D72" s="155" t="str">
        <f>IF('Cat 1'!D72="","",'Cat 1'!D72)</f>
        <v/>
      </c>
      <c r="E72" s="154" t="str">
        <f>IF('Cat 1'!E72="","",'Cat 1'!E72)</f>
        <v/>
      </c>
      <c r="F72" s="155" t="str">
        <f>IF('Cat 1'!F72="","",'Cat 1'!F72)</f>
        <v/>
      </c>
      <c r="G72" s="102"/>
      <c r="H72" s="86"/>
      <c r="I72" s="86"/>
      <c r="J72" s="99"/>
      <c r="K72" s="145"/>
      <c r="L72" s="146"/>
      <c r="M72" s="146"/>
      <c r="N72" s="146"/>
      <c r="O72" s="146"/>
      <c r="P72" s="149"/>
      <c r="Q72" s="146"/>
      <c r="R72" s="146"/>
      <c r="S72" s="146"/>
      <c r="T72" s="146"/>
      <c r="U72" s="146"/>
      <c r="V72" s="149"/>
      <c r="W72" s="142"/>
      <c r="X72" s="143"/>
      <c r="Y72" s="143"/>
      <c r="Z72" s="143"/>
      <c r="AA72" s="144"/>
      <c r="AB72" s="143"/>
      <c r="AC72" s="143"/>
      <c r="AD72" s="143"/>
      <c r="AE72" s="143"/>
      <c r="AF72" s="143"/>
      <c r="AG72" s="143"/>
      <c r="AH72" s="143"/>
      <c r="AI72" s="143"/>
      <c r="AJ72" s="150"/>
      <c r="AK72" s="143"/>
      <c r="AL72" s="143"/>
      <c r="AM72" s="143"/>
      <c r="AN72" s="143"/>
      <c r="AO72" s="143"/>
      <c r="AP72" s="143"/>
      <c r="AQ72" s="143"/>
      <c r="AR72" s="143"/>
      <c r="AS72" s="143"/>
      <c r="AT72" s="143"/>
      <c r="AU72" s="144"/>
      <c r="AV72" s="143"/>
      <c r="AW72" s="143"/>
      <c r="AX72" s="143"/>
      <c r="AY72" s="143"/>
      <c r="AZ72" s="143"/>
      <c r="BA72" s="143"/>
      <c r="BB72" s="143"/>
      <c r="BC72" s="143"/>
      <c r="BD72" s="100"/>
      <c r="BE72" s="95"/>
      <c r="BF72" s="95"/>
      <c r="BG72" s="95"/>
      <c r="BH72" s="95"/>
      <c r="BI72" s="95"/>
      <c r="BJ72" s="95"/>
      <c r="BK72" s="95"/>
      <c r="BL72" s="95"/>
      <c r="BM72" s="95"/>
      <c r="BN72" s="95"/>
      <c r="BO72" s="117"/>
      <c r="BP72" s="95"/>
      <c r="BQ72" s="95"/>
      <c r="BR72" s="95"/>
      <c r="BS72" s="95"/>
      <c r="BT72" s="95"/>
      <c r="BU72" s="95"/>
      <c r="BV72" s="95"/>
      <c r="BW72" s="95"/>
      <c r="BX72" s="95"/>
      <c r="BY72" s="95"/>
      <c r="BZ72" s="82" t="str">
        <f t="shared" si="18"/>
        <v/>
      </c>
      <c r="CA72" s="82" t="str">
        <f t="shared" si="15"/>
        <v/>
      </c>
      <c r="CB72" s="82" t="str">
        <f t="shared" si="19"/>
        <v/>
      </c>
      <c r="CC72" s="82" t="str">
        <f t="shared" si="16"/>
        <v/>
      </c>
      <c r="CD72" s="82" t="str">
        <f t="shared" si="20"/>
        <v/>
      </c>
      <c r="CE72" s="82" t="str">
        <f t="shared" si="21"/>
        <v/>
      </c>
      <c r="CF72" s="82" t="str">
        <f t="shared" si="22"/>
        <v/>
      </c>
      <c r="CG72" s="83" t="str">
        <f t="shared" si="23"/>
        <v/>
      </c>
      <c r="CJ72" s="85" t="str">
        <f>'Cat 1'!CJ72</f>
        <v>Y</v>
      </c>
      <c r="CK72" s="85" t="str">
        <f t="shared" si="17"/>
        <v>Y</v>
      </c>
      <c r="CL72" s="85" t="str">
        <f t="shared" si="24"/>
        <v>N</v>
      </c>
      <c r="CM72" s="84" t="str">
        <f t="shared" si="25"/>
        <v/>
      </c>
    </row>
    <row r="73" spans="1:91" hidden="1" x14ac:dyDescent="0.25">
      <c r="A73" s="104" t="str">
        <f>IF(COUNTA('Cat 1'!C73:BY73)&gt;0,"Hide empty rows"," ")</f>
        <v xml:space="preserve"> </v>
      </c>
      <c r="B73" s="82">
        <f t="shared" si="26"/>
        <v>72</v>
      </c>
      <c r="C73" s="136" t="str">
        <f>IF('Cat 1'!C73="","",'Cat 1'!C73)</f>
        <v/>
      </c>
      <c r="D73" s="155" t="str">
        <f>IF('Cat 1'!D73="","",'Cat 1'!D73)</f>
        <v/>
      </c>
      <c r="E73" s="154" t="str">
        <f>IF('Cat 1'!E73="","",'Cat 1'!E73)</f>
        <v/>
      </c>
      <c r="F73" s="155" t="str">
        <f>IF('Cat 1'!F73="","",'Cat 1'!F73)</f>
        <v/>
      </c>
      <c r="G73" s="102"/>
      <c r="H73" s="86"/>
      <c r="I73" s="86"/>
      <c r="J73" s="99"/>
      <c r="K73" s="145"/>
      <c r="L73" s="146"/>
      <c r="M73" s="146"/>
      <c r="N73" s="146"/>
      <c r="O73" s="146"/>
      <c r="P73" s="149"/>
      <c r="Q73" s="146"/>
      <c r="R73" s="146"/>
      <c r="S73" s="146"/>
      <c r="T73" s="146"/>
      <c r="U73" s="146"/>
      <c r="V73" s="149"/>
      <c r="W73" s="142"/>
      <c r="X73" s="143"/>
      <c r="Y73" s="143"/>
      <c r="Z73" s="143"/>
      <c r="AA73" s="144"/>
      <c r="AB73" s="143"/>
      <c r="AC73" s="143"/>
      <c r="AD73" s="143"/>
      <c r="AE73" s="143"/>
      <c r="AF73" s="143"/>
      <c r="AG73" s="143"/>
      <c r="AH73" s="143"/>
      <c r="AI73" s="143"/>
      <c r="AJ73" s="150"/>
      <c r="AK73" s="143"/>
      <c r="AL73" s="143"/>
      <c r="AM73" s="143"/>
      <c r="AN73" s="143"/>
      <c r="AO73" s="143"/>
      <c r="AP73" s="143"/>
      <c r="AQ73" s="143"/>
      <c r="AR73" s="143"/>
      <c r="AS73" s="143"/>
      <c r="AT73" s="143"/>
      <c r="AU73" s="144"/>
      <c r="AV73" s="143"/>
      <c r="AW73" s="143"/>
      <c r="AX73" s="143"/>
      <c r="AY73" s="143"/>
      <c r="AZ73" s="143"/>
      <c r="BA73" s="143"/>
      <c r="BB73" s="143"/>
      <c r="BC73" s="143"/>
      <c r="BD73" s="100"/>
      <c r="BE73" s="95"/>
      <c r="BF73" s="95"/>
      <c r="BG73" s="95"/>
      <c r="BH73" s="95"/>
      <c r="BI73" s="95"/>
      <c r="BJ73" s="95"/>
      <c r="BK73" s="95"/>
      <c r="BL73" s="95"/>
      <c r="BM73" s="95"/>
      <c r="BN73" s="95"/>
      <c r="BO73" s="117"/>
      <c r="BP73" s="95"/>
      <c r="BQ73" s="95"/>
      <c r="BR73" s="95"/>
      <c r="BS73" s="95"/>
      <c r="BT73" s="95"/>
      <c r="BU73" s="95"/>
      <c r="BV73" s="95"/>
      <c r="BW73" s="95"/>
      <c r="BX73" s="95"/>
      <c r="BY73" s="95"/>
      <c r="BZ73" s="82" t="str">
        <f t="shared" si="18"/>
        <v/>
      </c>
      <c r="CA73" s="82" t="str">
        <f t="shared" si="15"/>
        <v/>
      </c>
      <c r="CB73" s="82" t="str">
        <f t="shared" si="19"/>
        <v/>
      </c>
      <c r="CC73" s="82" t="str">
        <f t="shared" si="16"/>
        <v/>
      </c>
      <c r="CD73" s="82" t="str">
        <f t="shared" si="20"/>
        <v/>
      </c>
      <c r="CE73" s="82" t="str">
        <f t="shared" si="21"/>
        <v/>
      </c>
      <c r="CF73" s="82" t="str">
        <f t="shared" si="22"/>
        <v/>
      </c>
      <c r="CG73" s="83" t="str">
        <f t="shared" si="23"/>
        <v/>
      </c>
      <c r="CJ73" s="85" t="str">
        <f>'Cat 1'!CJ73</f>
        <v>Y</v>
      </c>
      <c r="CK73" s="85" t="str">
        <f t="shared" si="17"/>
        <v>Y</v>
      </c>
      <c r="CL73" s="85" t="str">
        <f t="shared" si="24"/>
        <v>N</v>
      </c>
      <c r="CM73" s="84" t="str">
        <f t="shared" si="25"/>
        <v/>
      </c>
    </row>
    <row r="74" spans="1:91" hidden="1" x14ac:dyDescent="0.25">
      <c r="A74" s="104" t="str">
        <f>IF(COUNTA('Cat 1'!C74:BY74)&gt;0,"Hide empty rows"," ")</f>
        <v xml:space="preserve"> </v>
      </c>
      <c r="B74" s="82">
        <f t="shared" si="26"/>
        <v>73</v>
      </c>
      <c r="C74" s="136" t="str">
        <f>IF('Cat 1'!C74="","",'Cat 1'!C74)</f>
        <v/>
      </c>
      <c r="D74" s="155" t="str">
        <f>IF('Cat 1'!D74="","",'Cat 1'!D74)</f>
        <v/>
      </c>
      <c r="E74" s="154" t="str">
        <f>IF('Cat 1'!E74="","",'Cat 1'!E74)</f>
        <v/>
      </c>
      <c r="F74" s="155" t="str">
        <f>IF('Cat 1'!F74="","",'Cat 1'!F74)</f>
        <v/>
      </c>
      <c r="G74" s="102"/>
      <c r="H74" s="86"/>
      <c r="I74" s="86"/>
      <c r="J74" s="99"/>
      <c r="K74" s="145"/>
      <c r="L74" s="146"/>
      <c r="M74" s="146"/>
      <c r="N74" s="146"/>
      <c r="O74" s="146"/>
      <c r="P74" s="149"/>
      <c r="Q74" s="146"/>
      <c r="R74" s="146"/>
      <c r="S74" s="146"/>
      <c r="T74" s="146"/>
      <c r="U74" s="146"/>
      <c r="V74" s="149"/>
      <c r="W74" s="142"/>
      <c r="X74" s="143"/>
      <c r="Y74" s="143"/>
      <c r="Z74" s="143"/>
      <c r="AA74" s="144"/>
      <c r="AB74" s="143"/>
      <c r="AC74" s="143"/>
      <c r="AD74" s="143"/>
      <c r="AE74" s="143"/>
      <c r="AF74" s="143"/>
      <c r="AG74" s="143"/>
      <c r="AH74" s="143"/>
      <c r="AI74" s="143"/>
      <c r="AJ74" s="150"/>
      <c r="AK74" s="143"/>
      <c r="AL74" s="143"/>
      <c r="AM74" s="143"/>
      <c r="AN74" s="143"/>
      <c r="AO74" s="143"/>
      <c r="AP74" s="143"/>
      <c r="AQ74" s="143"/>
      <c r="AR74" s="143"/>
      <c r="AS74" s="143"/>
      <c r="AT74" s="143"/>
      <c r="AU74" s="144"/>
      <c r="AV74" s="143"/>
      <c r="AW74" s="143"/>
      <c r="AX74" s="143"/>
      <c r="AY74" s="143"/>
      <c r="AZ74" s="143"/>
      <c r="BA74" s="143"/>
      <c r="BB74" s="143"/>
      <c r="BC74" s="143"/>
      <c r="BD74" s="100"/>
      <c r="BE74" s="95"/>
      <c r="BF74" s="95"/>
      <c r="BG74" s="95"/>
      <c r="BH74" s="95"/>
      <c r="BI74" s="95"/>
      <c r="BJ74" s="95"/>
      <c r="BK74" s="95"/>
      <c r="BL74" s="95"/>
      <c r="BM74" s="95"/>
      <c r="BN74" s="95"/>
      <c r="BO74" s="117"/>
      <c r="BP74" s="95"/>
      <c r="BQ74" s="95"/>
      <c r="BR74" s="95"/>
      <c r="BS74" s="95"/>
      <c r="BT74" s="95"/>
      <c r="BU74" s="95"/>
      <c r="BV74" s="95"/>
      <c r="BW74" s="95"/>
      <c r="BX74" s="95"/>
      <c r="BY74" s="95"/>
      <c r="BZ74" s="82" t="str">
        <f t="shared" si="18"/>
        <v/>
      </c>
      <c r="CA74" s="82" t="str">
        <f t="shared" si="15"/>
        <v/>
      </c>
      <c r="CB74" s="82" t="str">
        <f t="shared" si="19"/>
        <v/>
      </c>
      <c r="CC74" s="82" t="str">
        <f t="shared" si="16"/>
        <v/>
      </c>
      <c r="CD74" s="82" t="str">
        <f t="shared" si="20"/>
        <v/>
      </c>
      <c r="CE74" s="82" t="str">
        <f t="shared" si="21"/>
        <v/>
      </c>
      <c r="CF74" s="82" t="str">
        <f t="shared" si="22"/>
        <v/>
      </c>
      <c r="CG74" s="83" t="str">
        <f t="shared" si="23"/>
        <v/>
      </c>
      <c r="CJ74" s="85" t="str">
        <f>'Cat 1'!CJ74</f>
        <v>Y</v>
      </c>
      <c r="CK74" s="85" t="str">
        <f t="shared" si="17"/>
        <v>Y</v>
      </c>
      <c r="CL74" s="85" t="str">
        <f t="shared" si="24"/>
        <v>N</v>
      </c>
      <c r="CM74" s="84" t="str">
        <f t="shared" si="25"/>
        <v/>
      </c>
    </row>
    <row r="75" spans="1:91" hidden="1" x14ac:dyDescent="0.25">
      <c r="A75" s="104" t="str">
        <f>IF(COUNTA('Cat 1'!C75:BY75)&gt;0,"Hide empty rows"," ")</f>
        <v xml:space="preserve"> </v>
      </c>
      <c r="B75" s="82">
        <f t="shared" si="26"/>
        <v>74</v>
      </c>
      <c r="C75" s="136" t="str">
        <f>IF('Cat 1'!C75="","",'Cat 1'!C75)</f>
        <v/>
      </c>
      <c r="D75" s="155" t="str">
        <f>IF('Cat 1'!D75="","",'Cat 1'!D75)</f>
        <v/>
      </c>
      <c r="E75" s="154" t="str">
        <f>IF('Cat 1'!E75="","",'Cat 1'!E75)</f>
        <v/>
      </c>
      <c r="F75" s="155" t="str">
        <f>IF('Cat 1'!F75="","",'Cat 1'!F75)</f>
        <v/>
      </c>
      <c r="G75" s="102"/>
      <c r="H75" s="86"/>
      <c r="I75" s="86"/>
      <c r="J75" s="99"/>
      <c r="K75" s="145"/>
      <c r="L75" s="146"/>
      <c r="M75" s="146"/>
      <c r="N75" s="146"/>
      <c r="O75" s="146"/>
      <c r="P75" s="149"/>
      <c r="Q75" s="146"/>
      <c r="R75" s="146"/>
      <c r="S75" s="146"/>
      <c r="T75" s="146"/>
      <c r="U75" s="146"/>
      <c r="V75" s="149"/>
      <c r="W75" s="142"/>
      <c r="X75" s="143"/>
      <c r="Y75" s="143"/>
      <c r="Z75" s="143"/>
      <c r="AA75" s="144"/>
      <c r="AB75" s="143"/>
      <c r="AC75" s="143"/>
      <c r="AD75" s="143"/>
      <c r="AE75" s="143"/>
      <c r="AF75" s="143"/>
      <c r="AG75" s="143"/>
      <c r="AH75" s="143"/>
      <c r="AI75" s="143"/>
      <c r="AJ75" s="150"/>
      <c r="AK75" s="143"/>
      <c r="AL75" s="143"/>
      <c r="AM75" s="143"/>
      <c r="AN75" s="143"/>
      <c r="AO75" s="143"/>
      <c r="AP75" s="143"/>
      <c r="AQ75" s="143"/>
      <c r="AR75" s="143"/>
      <c r="AS75" s="143"/>
      <c r="AT75" s="143"/>
      <c r="AU75" s="144"/>
      <c r="AV75" s="143"/>
      <c r="AW75" s="143"/>
      <c r="AX75" s="143"/>
      <c r="AY75" s="143"/>
      <c r="AZ75" s="143"/>
      <c r="BA75" s="143"/>
      <c r="BB75" s="143"/>
      <c r="BC75" s="143"/>
      <c r="BD75" s="100"/>
      <c r="BE75" s="95"/>
      <c r="BF75" s="95"/>
      <c r="BG75" s="95"/>
      <c r="BH75" s="95"/>
      <c r="BI75" s="95"/>
      <c r="BJ75" s="95"/>
      <c r="BK75" s="95"/>
      <c r="BL75" s="95"/>
      <c r="BM75" s="95"/>
      <c r="BN75" s="95"/>
      <c r="BO75" s="117"/>
      <c r="BP75" s="95"/>
      <c r="BQ75" s="95"/>
      <c r="BR75" s="95"/>
      <c r="BS75" s="95"/>
      <c r="BT75" s="95"/>
      <c r="BU75" s="95"/>
      <c r="BV75" s="95"/>
      <c r="BW75" s="95"/>
      <c r="BX75" s="95"/>
      <c r="BY75" s="95"/>
      <c r="BZ75" s="82" t="str">
        <f t="shared" si="18"/>
        <v/>
      </c>
      <c r="CA75" s="82" t="str">
        <f t="shared" si="15"/>
        <v/>
      </c>
      <c r="CB75" s="82" t="str">
        <f t="shared" si="19"/>
        <v/>
      </c>
      <c r="CC75" s="82" t="str">
        <f t="shared" si="16"/>
        <v/>
      </c>
      <c r="CD75" s="82" t="str">
        <f t="shared" si="20"/>
        <v/>
      </c>
      <c r="CE75" s="82" t="str">
        <f t="shared" si="21"/>
        <v/>
      </c>
      <c r="CF75" s="82" t="str">
        <f t="shared" si="22"/>
        <v/>
      </c>
      <c r="CG75" s="83" t="str">
        <f t="shared" si="23"/>
        <v/>
      </c>
      <c r="CJ75" s="85" t="str">
        <f>'Cat 1'!CJ75</f>
        <v>Y</v>
      </c>
      <c r="CK75" s="85" t="str">
        <f t="shared" si="17"/>
        <v>Y</v>
      </c>
      <c r="CL75" s="85" t="str">
        <f t="shared" si="24"/>
        <v>N</v>
      </c>
      <c r="CM75" s="84" t="str">
        <f t="shared" si="25"/>
        <v/>
      </c>
    </row>
    <row r="76" spans="1:91" hidden="1" x14ac:dyDescent="0.25">
      <c r="A76" s="104" t="str">
        <f>IF(COUNTA('Cat 1'!C76:BY76)&gt;0,"Hide empty rows"," ")</f>
        <v xml:space="preserve"> </v>
      </c>
      <c r="B76" s="82">
        <f t="shared" si="26"/>
        <v>75</v>
      </c>
      <c r="C76" s="136" t="str">
        <f>IF('Cat 1'!C76="","",'Cat 1'!C76)</f>
        <v/>
      </c>
      <c r="D76" s="155" t="str">
        <f>IF('Cat 1'!D76="","",'Cat 1'!D76)</f>
        <v/>
      </c>
      <c r="E76" s="154" t="str">
        <f>IF('Cat 1'!E76="","",'Cat 1'!E76)</f>
        <v/>
      </c>
      <c r="F76" s="155" t="str">
        <f>IF('Cat 1'!F76="","",'Cat 1'!F76)</f>
        <v/>
      </c>
      <c r="G76" s="102"/>
      <c r="H76" s="86"/>
      <c r="I76" s="86"/>
      <c r="J76" s="99"/>
      <c r="K76" s="145"/>
      <c r="L76" s="146"/>
      <c r="M76" s="146"/>
      <c r="N76" s="146"/>
      <c r="O76" s="146"/>
      <c r="P76" s="149"/>
      <c r="Q76" s="146"/>
      <c r="R76" s="146"/>
      <c r="S76" s="146"/>
      <c r="T76" s="146"/>
      <c r="U76" s="146"/>
      <c r="V76" s="149"/>
      <c r="W76" s="142"/>
      <c r="X76" s="143"/>
      <c r="Y76" s="143"/>
      <c r="Z76" s="143"/>
      <c r="AA76" s="144"/>
      <c r="AB76" s="143"/>
      <c r="AC76" s="143"/>
      <c r="AD76" s="143"/>
      <c r="AE76" s="143"/>
      <c r="AF76" s="143"/>
      <c r="AG76" s="143"/>
      <c r="AH76" s="143"/>
      <c r="AI76" s="143"/>
      <c r="AJ76" s="150"/>
      <c r="AK76" s="143"/>
      <c r="AL76" s="143"/>
      <c r="AM76" s="143"/>
      <c r="AN76" s="143"/>
      <c r="AO76" s="143"/>
      <c r="AP76" s="143"/>
      <c r="AQ76" s="143"/>
      <c r="AR76" s="143"/>
      <c r="AS76" s="143"/>
      <c r="AT76" s="143"/>
      <c r="AU76" s="144"/>
      <c r="AV76" s="143"/>
      <c r="AW76" s="143"/>
      <c r="AX76" s="143"/>
      <c r="AY76" s="143"/>
      <c r="AZ76" s="143"/>
      <c r="BA76" s="143"/>
      <c r="BB76" s="143"/>
      <c r="BC76" s="143"/>
      <c r="BD76" s="100"/>
      <c r="BE76" s="95"/>
      <c r="BF76" s="95"/>
      <c r="BG76" s="95"/>
      <c r="BH76" s="95"/>
      <c r="BI76" s="95"/>
      <c r="BJ76" s="95"/>
      <c r="BK76" s="95"/>
      <c r="BL76" s="95"/>
      <c r="BM76" s="95"/>
      <c r="BN76" s="95"/>
      <c r="BO76" s="117"/>
      <c r="BP76" s="95"/>
      <c r="BQ76" s="95"/>
      <c r="BR76" s="95"/>
      <c r="BS76" s="95"/>
      <c r="BT76" s="95"/>
      <c r="BU76" s="95"/>
      <c r="BV76" s="95"/>
      <c r="BW76" s="95"/>
      <c r="BX76" s="95"/>
      <c r="BY76" s="95"/>
      <c r="BZ76" s="82" t="str">
        <f t="shared" si="18"/>
        <v/>
      </c>
      <c r="CA76" s="82" t="str">
        <f t="shared" si="15"/>
        <v/>
      </c>
      <c r="CB76" s="82" t="str">
        <f t="shared" si="19"/>
        <v/>
      </c>
      <c r="CC76" s="82" t="str">
        <f t="shared" si="16"/>
        <v/>
      </c>
      <c r="CD76" s="82" t="str">
        <f t="shared" si="20"/>
        <v/>
      </c>
      <c r="CE76" s="82" t="str">
        <f t="shared" si="21"/>
        <v/>
      </c>
      <c r="CF76" s="82" t="str">
        <f t="shared" si="22"/>
        <v/>
      </c>
      <c r="CG76" s="83" t="str">
        <f t="shared" si="23"/>
        <v/>
      </c>
      <c r="CJ76" s="85" t="str">
        <f>'Cat 1'!CJ76</f>
        <v>Y</v>
      </c>
      <c r="CK76" s="85" t="str">
        <f t="shared" si="17"/>
        <v>Y</v>
      </c>
      <c r="CL76" s="85" t="str">
        <f t="shared" si="24"/>
        <v>N</v>
      </c>
      <c r="CM76" s="84" t="str">
        <f t="shared" si="25"/>
        <v/>
      </c>
    </row>
    <row r="77" spans="1:91" hidden="1" x14ac:dyDescent="0.25">
      <c r="A77" s="104" t="str">
        <f>IF(COUNTA('Cat 1'!C77:BY77)&gt;0,"Hide empty rows"," ")</f>
        <v xml:space="preserve"> </v>
      </c>
      <c r="B77" s="82">
        <f t="shared" si="26"/>
        <v>76</v>
      </c>
      <c r="C77" s="136" t="str">
        <f>IF('Cat 1'!C77="","",'Cat 1'!C77)</f>
        <v/>
      </c>
      <c r="D77" s="155" t="str">
        <f>IF('Cat 1'!D77="","",'Cat 1'!D77)</f>
        <v/>
      </c>
      <c r="E77" s="154" t="str">
        <f>IF('Cat 1'!E77="","",'Cat 1'!E77)</f>
        <v/>
      </c>
      <c r="F77" s="155" t="str">
        <f>IF('Cat 1'!F77="","",'Cat 1'!F77)</f>
        <v/>
      </c>
      <c r="G77" s="102"/>
      <c r="H77" s="86"/>
      <c r="I77" s="86"/>
      <c r="J77" s="99"/>
      <c r="K77" s="145"/>
      <c r="L77" s="146"/>
      <c r="M77" s="146"/>
      <c r="N77" s="146"/>
      <c r="O77" s="146"/>
      <c r="P77" s="149"/>
      <c r="Q77" s="146"/>
      <c r="R77" s="146"/>
      <c r="S77" s="146"/>
      <c r="T77" s="146"/>
      <c r="U77" s="146"/>
      <c r="V77" s="149"/>
      <c r="W77" s="142"/>
      <c r="X77" s="143"/>
      <c r="Y77" s="143"/>
      <c r="Z77" s="143"/>
      <c r="AA77" s="144"/>
      <c r="AB77" s="143"/>
      <c r="AC77" s="143"/>
      <c r="AD77" s="143"/>
      <c r="AE77" s="143"/>
      <c r="AF77" s="143"/>
      <c r="AG77" s="143"/>
      <c r="AH77" s="143"/>
      <c r="AI77" s="143"/>
      <c r="AJ77" s="150"/>
      <c r="AK77" s="143"/>
      <c r="AL77" s="143"/>
      <c r="AM77" s="143"/>
      <c r="AN77" s="143"/>
      <c r="AO77" s="143"/>
      <c r="AP77" s="143"/>
      <c r="AQ77" s="143"/>
      <c r="AR77" s="143"/>
      <c r="AS77" s="143"/>
      <c r="AT77" s="143"/>
      <c r="AU77" s="144"/>
      <c r="AV77" s="143"/>
      <c r="AW77" s="143"/>
      <c r="AX77" s="143"/>
      <c r="AY77" s="143"/>
      <c r="AZ77" s="143"/>
      <c r="BA77" s="143"/>
      <c r="BB77" s="143"/>
      <c r="BC77" s="143"/>
      <c r="BD77" s="100"/>
      <c r="BE77" s="95"/>
      <c r="BF77" s="95"/>
      <c r="BG77" s="95"/>
      <c r="BH77" s="95"/>
      <c r="BI77" s="95"/>
      <c r="BJ77" s="95"/>
      <c r="BK77" s="95"/>
      <c r="BL77" s="95"/>
      <c r="BM77" s="95"/>
      <c r="BN77" s="95"/>
      <c r="BO77" s="117"/>
      <c r="BP77" s="95"/>
      <c r="BQ77" s="95"/>
      <c r="BR77" s="95"/>
      <c r="BS77" s="95"/>
      <c r="BT77" s="95"/>
      <c r="BU77" s="95"/>
      <c r="BV77" s="95"/>
      <c r="BW77" s="95"/>
      <c r="BX77" s="95"/>
      <c r="BY77" s="95"/>
      <c r="BZ77" s="82" t="str">
        <f t="shared" si="18"/>
        <v/>
      </c>
      <c r="CA77" s="82" t="str">
        <f t="shared" si="15"/>
        <v/>
      </c>
      <c r="CB77" s="82" t="str">
        <f t="shared" si="19"/>
        <v/>
      </c>
      <c r="CC77" s="82" t="str">
        <f t="shared" si="16"/>
        <v/>
      </c>
      <c r="CD77" s="82" t="str">
        <f t="shared" si="20"/>
        <v/>
      </c>
      <c r="CE77" s="82" t="str">
        <f t="shared" si="21"/>
        <v/>
      </c>
      <c r="CF77" s="82" t="str">
        <f t="shared" si="22"/>
        <v/>
      </c>
      <c r="CG77" s="83" t="str">
        <f t="shared" si="23"/>
        <v/>
      </c>
      <c r="CJ77" s="85" t="str">
        <f>'Cat 1'!CJ77</f>
        <v>Y</v>
      </c>
      <c r="CK77" s="85" t="str">
        <f t="shared" si="17"/>
        <v>Y</v>
      </c>
      <c r="CL77" s="85" t="str">
        <f t="shared" si="24"/>
        <v>N</v>
      </c>
      <c r="CM77" s="84" t="str">
        <f t="shared" si="25"/>
        <v/>
      </c>
    </row>
    <row r="78" spans="1:91" hidden="1" x14ac:dyDescent="0.25">
      <c r="A78" s="104" t="str">
        <f>IF(COUNTA('Cat 1'!C78:BY78)&gt;0,"Hide empty rows"," ")</f>
        <v xml:space="preserve"> </v>
      </c>
      <c r="B78" s="82">
        <f t="shared" si="26"/>
        <v>77</v>
      </c>
      <c r="C78" s="136" t="str">
        <f>IF('Cat 1'!C78="","",'Cat 1'!C78)</f>
        <v/>
      </c>
      <c r="D78" s="155" t="str">
        <f>IF('Cat 1'!D78="","",'Cat 1'!D78)</f>
        <v/>
      </c>
      <c r="E78" s="154" t="str">
        <f>IF('Cat 1'!E78="","",'Cat 1'!E78)</f>
        <v/>
      </c>
      <c r="F78" s="155" t="str">
        <f>IF('Cat 1'!F78="","",'Cat 1'!F78)</f>
        <v/>
      </c>
      <c r="G78" s="102"/>
      <c r="H78" s="86"/>
      <c r="I78" s="86"/>
      <c r="J78" s="99"/>
      <c r="K78" s="145"/>
      <c r="L78" s="146"/>
      <c r="M78" s="146"/>
      <c r="N78" s="146"/>
      <c r="O78" s="146"/>
      <c r="P78" s="149"/>
      <c r="Q78" s="146"/>
      <c r="R78" s="146"/>
      <c r="S78" s="146"/>
      <c r="T78" s="146"/>
      <c r="U78" s="146"/>
      <c r="V78" s="149"/>
      <c r="W78" s="142"/>
      <c r="X78" s="143"/>
      <c r="Y78" s="143"/>
      <c r="Z78" s="143"/>
      <c r="AA78" s="144"/>
      <c r="AB78" s="143"/>
      <c r="AC78" s="143"/>
      <c r="AD78" s="143"/>
      <c r="AE78" s="143"/>
      <c r="AF78" s="143"/>
      <c r="AG78" s="143"/>
      <c r="AH78" s="143"/>
      <c r="AI78" s="143"/>
      <c r="AJ78" s="150"/>
      <c r="AK78" s="143"/>
      <c r="AL78" s="143"/>
      <c r="AM78" s="143"/>
      <c r="AN78" s="143"/>
      <c r="AO78" s="143"/>
      <c r="AP78" s="143"/>
      <c r="AQ78" s="143"/>
      <c r="AR78" s="143"/>
      <c r="AS78" s="143"/>
      <c r="AT78" s="143"/>
      <c r="AU78" s="144"/>
      <c r="AV78" s="143"/>
      <c r="AW78" s="143"/>
      <c r="AX78" s="143"/>
      <c r="AY78" s="143"/>
      <c r="AZ78" s="143"/>
      <c r="BA78" s="143"/>
      <c r="BB78" s="143"/>
      <c r="BC78" s="143"/>
      <c r="BD78" s="100"/>
      <c r="BE78" s="95"/>
      <c r="BF78" s="95"/>
      <c r="BG78" s="95"/>
      <c r="BH78" s="95"/>
      <c r="BI78" s="95"/>
      <c r="BJ78" s="95"/>
      <c r="BK78" s="95"/>
      <c r="BL78" s="95"/>
      <c r="BM78" s="95"/>
      <c r="BN78" s="95"/>
      <c r="BO78" s="117"/>
      <c r="BP78" s="95"/>
      <c r="BQ78" s="95"/>
      <c r="BR78" s="95"/>
      <c r="BS78" s="95"/>
      <c r="BT78" s="95"/>
      <c r="BU78" s="95"/>
      <c r="BV78" s="95"/>
      <c r="BW78" s="95"/>
      <c r="BX78" s="95"/>
      <c r="BY78" s="95"/>
      <c r="BZ78" s="82" t="str">
        <f t="shared" si="18"/>
        <v/>
      </c>
      <c r="CA78" s="82" t="str">
        <f t="shared" si="15"/>
        <v/>
      </c>
      <c r="CB78" s="82" t="str">
        <f t="shared" si="19"/>
        <v/>
      </c>
      <c r="CC78" s="82" t="str">
        <f t="shared" si="16"/>
        <v/>
      </c>
      <c r="CD78" s="82" t="str">
        <f t="shared" si="20"/>
        <v/>
      </c>
      <c r="CE78" s="82" t="str">
        <f t="shared" si="21"/>
        <v/>
      </c>
      <c r="CF78" s="82" t="str">
        <f t="shared" si="22"/>
        <v/>
      </c>
      <c r="CG78" s="83" t="str">
        <f t="shared" si="23"/>
        <v/>
      </c>
      <c r="CJ78" s="85" t="str">
        <f>'Cat 1'!CJ78</f>
        <v>Y</v>
      </c>
      <c r="CK78" s="85" t="str">
        <f t="shared" si="17"/>
        <v>Y</v>
      </c>
      <c r="CL78" s="85" t="str">
        <f t="shared" si="24"/>
        <v>N</v>
      </c>
      <c r="CM78" s="84" t="str">
        <f t="shared" si="25"/>
        <v/>
      </c>
    </row>
    <row r="79" spans="1:91" hidden="1" x14ac:dyDescent="0.25">
      <c r="A79" s="104" t="str">
        <f>IF(COUNTA('Cat 1'!C79:BY79)&gt;0,"Hide empty rows"," ")</f>
        <v xml:space="preserve"> </v>
      </c>
      <c r="B79" s="82">
        <f t="shared" si="26"/>
        <v>78</v>
      </c>
      <c r="C79" s="136" t="str">
        <f>IF('Cat 1'!C79="","",'Cat 1'!C79)</f>
        <v/>
      </c>
      <c r="D79" s="155" t="str">
        <f>IF('Cat 1'!D79="","",'Cat 1'!D79)</f>
        <v/>
      </c>
      <c r="E79" s="154" t="str">
        <f>IF('Cat 1'!E79="","",'Cat 1'!E79)</f>
        <v/>
      </c>
      <c r="F79" s="155" t="str">
        <f>IF('Cat 1'!F79="","",'Cat 1'!F79)</f>
        <v/>
      </c>
      <c r="G79" s="102"/>
      <c r="H79" s="86"/>
      <c r="I79" s="86"/>
      <c r="J79" s="99"/>
      <c r="K79" s="145"/>
      <c r="L79" s="146"/>
      <c r="M79" s="146"/>
      <c r="N79" s="146"/>
      <c r="O79" s="146"/>
      <c r="P79" s="149"/>
      <c r="Q79" s="146"/>
      <c r="R79" s="146"/>
      <c r="S79" s="146"/>
      <c r="T79" s="146"/>
      <c r="U79" s="146"/>
      <c r="V79" s="149"/>
      <c r="W79" s="142"/>
      <c r="X79" s="143"/>
      <c r="Y79" s="143"/>
      <c r="Z79" s="143"/>
      <c r="AA79" s="144"/>
      <c r="AB79" s="143"/>
      <c r="AC79" s="143"/>
      <c r="AD79" s="143"/>
      <c r="AE79" s="143"/>
      <c r="AF79" s="143"/>
      <c r="AG79" s="143"/>
      <c r="AH79" s="143"/>
      <c r="AI79" s="143"/>
      <c r="AJ79" s="150"/>
      <c r="AK79" s="143"/>
      <c r="AL79" s="143"/>
      <c r="AM79" s="143"/>
      <c r="AN79" s="143"/>
      <c r="AO79" s="143"/>
      <c r="AP79" s="143"/>
      <c r="AQ79" s="143"/>
      <c r="AR79" s="143"/>
      <c r="AS79" s="143"/>
      <c r="AT79" s="143"/>
      <c r="AU79" s="144"/>
      <c r="AV79" s="143"/>
      <c r="AW79" s="143"/>
      <c r="AX79" s="143"/>
      <c r="AY79" s="143"/>
      <c r="AZ79" s="143"/>
      <c r="BA79" s="143"/>
      <c r="BB79" s="143"/>
      <c r="BC79" s="143"/>
      <c r="BD79" s="100"/>
      <c r="BE79" s="95"/>
      <c r="BF79" s="95"/>
      <c r="BG79" s="95"/>
      <c r="BH79" s="95"/>
      <c r="BI79" s="95"/>
      <c r="BJ79" s="95"/>
      <c r="BK79" s="95"/>
      <c r="BL79" s="95"/>
      <c r="BM79" s="95"/>
      <c r="BN79" s="95"/>
      <c r="BO79" s="117"/>
      <c r="BP79" s="95"/>
      <c r="BQ79" s="95"/>
      <c r="BR79" s="95"/>
      <c r="BS79" s="95"/>
      <c r="BT79" s="95"/>
      <c r="BU79" s="95"/>
      <c r="BV79" s="95"/>
      <c r="BW79" s="95"/>
      <c r="BX79" s="95"/>
      <c r="BY79" s="95"/>
      <c r="BZ79" s="82" t="str">
        <f t="shared" si="18"/>
        <v/>
      </c>
      <c r="CA79" s="82" t="str">
        <f t="shared" si="15"/>
        <v/>
      </c>
      <c r="CB79" s="82" t="str">
        <f t="shared" si="19"/>
        <v/>
      </c>
      <c r="CC79" s="82" t="str">
        <f t="shared" si="16"/>
        <v/>
      </c>
      <c r="CD79" s="82" t="str">
        <f t="shared" si="20"/>
        <v/>
      </c>
      <c r="CE79" s="82" t="str">
        <f t="shared" si="21"/>
        <v/>
      </c>
      <c r="CF79" s="82" t="str">
        <f t="shared" si="22"/>
        <v/>
      </c>
      <c r="CG79" s="83" t="str">
        <f t="shared" si="23"/>
        <v/>
      </c>
      <c r="CJ79" s="85" t="str">
        <f>'Cat 1'!CJ79</f>
        <v>Y</v>
      </c>
      <c r="CK79" s="85" t="str">
        <f t="shared" si="17"/>
        <v>Y</v>
      </c>
      <c r="CL79" s="85" t="str">
        <f t="shared" si="24"/>
        <v>N</v>
      </c>
      <c r="CM79" s="84" t="str">
        <f t="shared" si="25"/>
        <v/>
      </c>
    </row>
    <row r="80" spans="1:91" hidden="1" x14ac:dyDescent="0.25">
      <c r="A80" s="104" t="str">
        <f>IF(COUNTA('Cat 1'!C80:BY80)&gt;0,"Hide empty rows"," ")</f>
        <v xml:space="preserve"> </v>
      </c>
      <c r="B80" s="82">
        <f t="shared" si="26"/>
        <v>79</v>
      </c>
      <c r="C80" s="136" t="str">
        <f>IF('Cat 1'!C80="","",'Cat 1'!C80)</f>
        <v/>
      </c>
      <c r="D80" s="155" t="str">
        <f>IF('Cat 1'!D80="","",'Cat 1'!D80)</f>
        <v/>
      </c>
      <c r="E80" s="154" t="str">
        <f>IF('Cat 1'!E80="","",'Cat 1'!E80)</f>
        <v/>
      </c>
      <c r="F80" s="155" t="str">
        <f>IF('Cat 1'!F80="","",'Cat 1'!F80)</f>
        <v/>
      </c>
      <c r="G80" s="102"/>
      <c r="H80" s="86"/>
      <c r="I80" s="86"/>
      <c r="J80" s="99"/>
      <c r="K80" s="145"/>
      <c r="L80" s="146"/>
      <c r="M80" s="146"/>
      <c r="N80" s="146"/>
      <c r="O80" s="146"/>
      <c r="P80" s="149"/>
      <c r="Q80" s="146"/>
      <c r="R80" s="146"/>
      <c r="S80" s="146"/>
      <c r="T80" s="146"/>
      <c r="U80" s="146"/>
      <c r="V80" s="149"/>
      <c r="W80" s="142"/>
      <c r="X80" s="143"/>
      <c r="Y80" s="143"/>
      <c r="Z80" s="143"/>
      <c r="AA80" s="144"/>
      <c r="AB80" s="143"/>
      <c r="AC80" s="143"/>
      <c r="AD80" s="143"/>
      <c r="AE80" s="143"/>
      <c r="AF80" s="143"/>
      <c r="AG80" s="143"/>
      <c r="AH80" s="143"/>
      <c r="AI80" s="143"/>
      <c r="AJ80" s="150"/>
      <c r="AK80" s="143"/>
      <c r="AL80" s="143"/>
      <c r="AM80" s="143"/>
      <c r="AN80" s="143"/>
      <c r="AO80" s="143"/>
      <c r="AP80" s="143"/>
      <c r="AQ80" s="143"/>
      <c r="AR80" s="143"/>
      <c r="AS80" s="143"/>
      <c r="AT80" s="143"/>
      <c r="AU80" s="144"/>
      <c r="AV80" s="143"/>
      <c r="AW80" s="143"/>
      <c r="AX80" s="143"/>
      <c r="AY80" s="143"/>
      <c r="AZ80" s="143"/>
      <c r="BA80" s="143"/>
      <c r="BB80" s="143"/>
      <c r="BC80" s="143"/>
      <c r="BD80" s="100"/>
      <c r="BE80" s="95"/>
      <c r="BF80" s="95"/>
      <c r="BG80" s="95"/>
      <c r="BH80" s="95"/>
      <c r="BI80" s="95"/>
      <c r="BJ80" s="95"/>
      <c r="BK80" s="95"/>
      <c r="BL80" s="95"/>
      <c r="BM80" s="95"/>
      <c r="BN80" s="95"/>
      <c r="BO80" s="117"/>
      <c r="BP80" s="95"/>
      <c r="BQ80" s="95"/>
      <c r="BR80" s="95"/>
      <c r="BS80" s="95"/>
      <c r="BT80" s="95"/>
      <c r="BU80" s="95"/>
      <c r="BV80" s="95"/>
      <c r="BW80" s="95"/>
      <c r="BX80" s="95"/>
      <c r="BY80" s="95"/>
      <c r="BZ80" s="82" t="str">
        <f t="shared" si="18"/>
        <v/>
      </c>
      <c r="CA80" s="82" t="str">
        <f t="shared" si="15"/>
        <v/>
      </c>
      <c r="CB80" s="82" t="str">
        <f t="shared" si="19"/>
        <v/>
      </c>
      <c r="CC80" s="82" t="str">
        <f t="shared" si="16"/>
        <v/>
      </c>
      <c r="CD80" s="82" t="str">
        <f t="shared" si="20"/>
        <v/>
      </c>
      <c r="CE80" s="82" t="str">
        <f t="shared" si="21"/>
        <v/>
      </c>
      <c r="CF80" s="82" t="str">
        <f t="shared" si="22"/>
        <v/>
      </c>
      <c r="CG80" s="83" t="str">
        <f t="shared" si="23"/>
        <v/>
      </c>
      <c r="CJ80" s="85" t="str">
        <f>'Cat 1'!CJ80</f>
        <v>Y</v>
      </c>
      <c r="CK80" s="85" t="str">
        <f t="shared" si="17"/>
        <v>Y</v>
      </c>
      <c r="CL80" s="85" t="str">
        <f t="shared" si="24"/>
        <v>N</v>
      </c>
      <c r="CM80" s="84" t="str">
        <f t="shared" si="25"/>
        <v/>
      </c>
    </row>
    <row r="81" spans="1:91" hidden="1" x14ac:dyDescent="0.25">
      <c r="A81" s="104" t="str">
        <f>IF(COUNTA('Cat 1'!C81:BY81)&gt;0,"Hide empty rows"," ")</f>
        <v xml:space="preserve"> </v>
      </c>
      <c r="B81" s="82">
        <f t="shared" si="26"/>
        <v>80</v>
      </c>
      <c r="C81" s="136" t="str">
        <f>IF('Cat 1'!C81="","",'Cat 1'!C81)</f>
        <v/>
      </c>
      <c r="D81" s="155" t="str">
        <f>IF('Cat 1'!D81="","",'Cat 1'!D81)</f>
        <v/>
      </c>
      <c r="E81" s="154" t="str">
        <f>IF('Cat 1'!E81="","",'Cat 1'!E81)</f>
        <v/>
      </c>
      <c r="F81" s="155" t="str">
        <f>IF('Cat 1'!F81="","",'Cat 1'!F81)</f>
        <v/>
      </c>
      <c r="G81" s="102"/>
      <c r="H81" s="86"/>
      <c r="I81" s="86"/>
      <c r="J81" s="99"/>
      <c r="K81" s="145"/>
      <c r="L81" s="146"/>
      <c r="M81" s="146"/>
      <c r="N81" s="146"/>
      <c r="O81" s="146"/>
      <c r="P81" s="149"/>
      <c r="Q81" s="146"/>
      <c r="R81" s="146"/>
      <c r="S81" s="146"/>
      <c r="T81" s="146"/>
      <c r="U81" s="146"/>
      <c r="V81" s="149"/>
      <c r="W81" s="142"/>
      <c r="X81" s="143"/>
      <c r="Y81" s="143"/>
      <c r="Z81" s="143"/>
      <c r="AA81" s="144"/>
      <c r="AB81" s="143"/>
      <c r="AC81" s="143"/>
      <c r="AD81" s="143"/>
      <c r="AE81" s="143"/>
      <c r="AF81" s="143"/>
      <c r="AG81" s="143"/>
      <c r="AH81" s="143"/>
      <c r="AI81" s="143"/>
      <c r="AJ81" s="150"/>
      <c r="AK81" s="143"/>
      <c r="AL81" s="143"/>
      <c r="AM81" s="143"/>
      <c r="AN81" s="143"/>
      <c r="AO81" s="143"/>
      <c r="AP81" s="143"/>
      <c r="AQ81" s="143"/>
      <c r="AR81" s="143"/>
      <c r="AS81" s="143"/>
      <c r="AT81" s="143"/>
      <c r="AU81" s="144"/>
      <c r="AV81" s="143"/>
      <c r="AW81" s="143"/>
      <c r="AX81" s="143"/>
      <c r="AY81" s="143"/>
      <c r="AZ81" s="143"/>
      <c r="BA81" s="143"/>
      <c r="BB81" s="143"/>
      <c r="BC81" s="143"/>
      <c r="BD81" s="100"/>
      <c r="BE81" s="95"/>
      <c r="BF81" s="95"/>
      <c r="BG81" s="95"/>
      <c r="BH81" s="95"/>
      <c r="BI81" s="95"/>
      <c r="BJ81" s="95"/>
      <c r="BK81" s="95"/>
      <c r="BL81" s="95"/>
      <c r="BM81" s="95"/>
      <c r="BN81" s="95"/>
      <c r="BO81" s="117"/>
      <c r="BP81" s="95"/>
      <c r="BQ81" s="95"/>
      <c r="BR81" s="95"/>
      <c r="BS81" s="95"/>
      <c r="BT81" s="95"/>
      <c r="BU81" s="95"/>
      <c r="BV81" s="95"/>
      <c r="BW81" s="95"/>
      <c r="BX81" s="95"/>
      <c r="BY81" s="95"/>
      <c r="BZ81" s="82" t="str">
        <f t="shared" si="18"/>
        <v/>
      </c>
      <c r="CA81" s="82" t="str">
        <f t="shared" si="15"/>
        <v/>
      </c>
      <c r="CB81" s="82" t="str">
        <f t="shared" si="19"/>
        <v/>
      </c>
      <c r="CC81" s="82" t="str">
        <f t="shared" si="16"/>
        <v/>
      </c>
      <c r="CD81" s="82" t="str">
        <f t="shared" si="20"/>
        <v/>
      </c>
      <c r="CE81" s="82" t="str">
        <f t="shared" si="21"/>
        <v/>
      </c>
      <c r="CF81" s="82" t="str">
        <f t="shared" si="22"/>
        <v/>
      </c>
      <c r="CG81" s="83" t="str">
        <f t="shared" si="23"/>
        <v/>
      </c>
      <c r="CJ81" s="85" t="str">
        <f>'Cat 1'!CJ81</f>
        <v>Y</v>
      </c>
      <c r="CK81" s="85" t="str">
        <f t="shared" si="17"/>
        <v>Y</v>
      </c>
      <c r="CL81" s="85" t="str">
        <f t="shared" si="24"/>
        <v>N</v>
      </c>
      <c r="CM81" s="84" t="str">
        <f t="shared" si="25"/>
        <v/>
      </c>
    </row>
    <row r="82" spans="1:91" hidden="1" x14ac:dyDescent="0.25">
      <c r="A82" s="104" t="str">
        <f>IF(COUNTA('Cat 1'!C82:BY82)&gt;0,"Hide empty rows"," ")</f>
        <v xml:space="preserve"> </v>
      </c>
      <c r="B82" s="82">
        <f t="shared" si="26"/>
        <v>81</v>
      </c>
      <c r="C82" s="136" t="str">
        <f>IF('Cat 1'!C82="","",'Cat 1'!C82)</f>
        <v/>
      </c>
      <c r="D82" s="155" t="str">
        <f>IF('Cat 1'!D82="","",'Cat 1'!D82)</f>
        <v/>
      </c>
      <c r="E82" s="154" t="str">
        <f>IF('Cat 1'!E82="","",'Cat 1'!E82)</f>
        <v/>
      </c>
      <c r="F82" s="155" t="str">
        <f>IF('Cat 1'!F82="","",'Cat 1'!F82)</f>
        <v/>
      </c>
      <c r="G82" s="102"/>
      <c r="H82" s="86"/>
      <c r="I82" s="86"/>
      <c r="J82" s="99"/>
      <c r="K82" s="145"/>
      <c r="L82" s="146"/>
      <c r="M82" s="146"/>
      <c r="N82" s="146"/>
      <c r="O82" s="146"/>
      <c r="P82" s="149"/>
      <c r="Q82" s="146"/>
      <c r="R82" s="146"/>
      <c r="S82" s="146"/>
      <c r="T82" s="146"/>
      <c r="U82" s="146"/>
      <c r="V82" s="149"/>
      <c r="W82" s="142"/>
      <c r="X82" s="143"/>
      <c r="Y82" s="143"/>
      <c r="Z82" s="143"/>
      <c r="AA82" s="144"/>
      <c r="AB82" s="143"/>
      <c r="AC82" s="143"/>
      <c r="AD82" s="143"/>
      <c r="AE82" s="143"/>
      <c r="AF82" s="143"/>
      <c r="AG82" s="143"/>
      <c r="AH82" s="143"/>
      <c r="AI82" s="143"/>
      <c r="AJ82" s="150"/>
      <c r="AK82" s="143"/>
      <c r="AL82" s="143"/>
      <c r="AM82" s="143"/>
      <c r="AN82" s="143"/>
      <c r="AO82" s="143"/>
      <c r="AP82" s="143"/>
      <c r="AQ82" s="143"/>
      <c r="AR82" s="143"/>
      <c r="AS82" s="143"/>
      <c r="AT82" s="143"/>
      <c r="AU82" s="144"/>
      <c r="AV82" s="143"/>
      <c r="AW82" s="143"/>
      <c r="AX82" s="143"/>
      <c r="AY82" s="143"/>
      <c r="AZ82" s="143"/>
      <c r="BA82" s="143"/>
      <c r="BB82" s="143"/>
      <c r="BC82" s="143"/>
      <c r="BD82" s="100"/>
      <c r="BE82" s="95"/>
      <c r="BF82" s="95"/>
      <c r="BG82" s="95"/>
      <c r="BH82" s="95"/>
      <c r="BI82" s="95"/>
      <c r="BJ82" s="95"/>
      <c r="BK82" s="95"/>
      <c r="BL82" s="95"/>
      <c r="BM82" s="95"/>
      <c r="BN82" s="95"/>
      <c r="BO82" s="117"/>
      <c r="BP82" s="95"/>
      <c r="BQ82" s="95"/>
      <c r="BR82" s="95"/>
      <c r="BS82" s="95"/>
      <c r="BT82" s="95"/>
      <c r="BU82" s="95"/>
      <c r="BV82" s="95"/>
      <c r="BW82" s="95"/>
      <c r="BX82" s="95"/>
      <c r="BY82" s="95"/>
      <c r="BZ82" s="82" t="str">
        <f t="shared" si="18"/>
        <v/>
      </c>
      <c r="CA82" s="82" t="str">
        <f t="shared" si="15"/>
        <v/>
      </c>
      <c r="CB82" s="82" t="str">
        <f t="shared" si="19"/>
        <v/>
      </c>
      <c r="CC82" s="82" t="str">
        <f t="shared" si="16"/>
        <v/>
      </c>
      <c r="CD82" s="82" t="str">
        <f t="shared" si="20"/>
        <v/>
      </c>
      <c r="CE82" s="82" t="str">
        <f t="shared" si="21"/>
        <v/>
      </c>
      <c r="CF82" s="82" t="str">
        <f t="shared" si="22"/>
        <v/>
      </c>
      <c r="CG82" s="83" t="str">
        <f t="shared" si="23"/>
        <v/>
      </c>
      <c r="CJ82" s="85" t="str">
        <f>'Cat 1'!CJ82</f>
        <v>Y</v>
      </c>
      <c r="CK82" s="85" t="str">
        <f t="shared" si="17"/>
        <v>Y</v>
      </c>
      <c r="CL82" s="85" t="str">
        <f t="shared" si="24"/>
        <v>N</v>
      </c>
      <c r="CM82" s="84" t="str">
        <f t="shared" si="25"/>
        <v/>
      </c>
    </row>
    <row r="83" spans="1:91" hidden="1" x14ac:dyDescent="0.25">
      <c r="A83" s="104" t="str">
        <f>IF(COUNTA('Cat 1'!C83:BY83)&gt;0,"Hide empty rows"," ")</f>
        <v xml:space="preserve"> </v>
      </c>
      <c r="B83" s="82">
        <f t="shared" si="26"/>
        <v>82</v>
      </c>
      <c r="C83" s="136" t="str">
        <f>IF('Cat 1'!C83="","",'Cat 1'!C83)</f>
        <v/>
      </c>
      <c r="D83" s="155" t="str">
        <f>IF('Cat 1'!D83="","",'Cat 1'!D83)</f>
        <v/>
      </c>
      <c r="E83" s="154" t="str">
        <f>IF('Cat 1'!E83="","",'Cat 1'!E83)</f>
        <v/>
      </c>
      <c r="F83" s="155" t="str">
        <f>IF('Cat 1'!F83="","",'Cat 1'!F83)</f>
        <v/>
      </c>
      <c r="G83" s="102"/>
      <c r="H83" s="86"/>
      <c r="I83" s="86"/>
      <c r="J83" s="99"/>
      <c r="K83" s="145"/>
      <c r="L83" s="146"/>
      <c r="M83" s="146"/>
      <c r="N83" s="146"/>
      <c r="O83" s="146"/>
      <c r="P83" s="149"/>
      <c r="Q83" s="146"/>
      <c r="R83" s="146"/>
      <c r="S83" s="146"/>
      <c r="T83" s="146"/>
      <c r="U83" s="146"/>
      <c r="V83" s="149"/>
      <c r="W83" s="142"/>
      <c r="X83" s="143"/>
      <c r="Y83" s="143"/>
      <c r="Z83" s="143"/>
      <c r="AA83" s="144"/>
      <c r="AB83" s="143"/>
      <c r="AC83" s="143"/>
      <c r="AD83" s="143"/>
      <c r="AE83" s="143"/>
      <c r="AF83" s="143"/>
      <c r="AG83" s="143"/>
      <c r="AH83" s="143"/>
      <c r="AI83" s="143"/>
      <c r="AJ83" s="150"/>
      <c r="AK83" s="143"/>
      <c r="AL83" s="143"/>
      <c r="AM83" s="143"/>
      <c r="AN83" s="143"/>
      <c r="AO83" s="143"/>
      <c r="AP83" s="143"/>
      <c r="AQ83" s="143"/>
      <c r="AR83" s="143"/>
      <c r="AS83" s="143"/>
      <c r="AT83" s="143"/>
      <c r="AU83" s="144"/>
      <c r="AV83" s="143"/>
      <c r="AW83" s="143"/>
      <c r="AX83" s="143"/>
      <c r="AY83" s="143"/>
      <c r="AZ83" s="143"/>
      <c r="BA83" s="143"/>
      <c r="BB83" s="143"/>
      <c r="BC83" s="143"/>
      <c r="BD83" s="100"/>
      <c r="BE83" s="95"/>
      <c r="BF83" s="95"/>
      <c r="BG83" s="95"/>
      <c r="BH83" s="95"/>
      <c r="BI83" s="95"/>
      <c r="BJ83" s="95"/>
      <c r="BK83" s="95"/>
      <c r="BL83" s="95"/>
      <c r="BM83" s="95"/>
      <c r="BN83" s="95"/>
      <c r="BO83" s="117"/>
      <c r="BP83" s="95"/>
      <c r="BQ83" s="95"/>
      <c r="BR83" s="95"/>
      <c r="BS83" s="95"/>
      <c r="BT83" s="95"/>
      <c r="BU83" s="95"/>
      <c r="BV83" s="95"/>
      <c r="BW83" s="95"/>
      <c r="BX83" s="95"/>
      <c r="BY83" s="95"/>
      <c r="BZ83" s="82" t="str">
        <f t="shared" si="18"/>
        <v/>
      </c>
      <c r="CA83" s="82" t="str">
        <f t="shared" si="15"/>
        <v/>
      </c>
      <c r="CB83" s="82" t="str">
        <f t="shared" si="19"/>
        <v/>
      </c>
      <c r="CC83" s="82" t="str">
        <f t="shared" si="16"/>
        <v/>
      </c>
      <c r="CD83" s="82" t="str">
        <f t="shared" si="20"/>
        <v/>
      </c>
      <c r="CE83" s="82" t="str">
        <f t="shared" si="21"/>
        <v/>
      </c>
      <c r="CF83" s="82" t="str">
        <f t="shared" si="22"/>
        <v/>
      </c>
      <c r="CG83" s="83" t="str">
        <f t="shared" si="23"/>
        <v/>
      </c>
      <c r="CJ83" s="85" t="str">
        <f>'Cat 1'!CJ83</f>
        <v>Y</v>
      </c>
      <c r="CK83" s="85" t="str">
        <f t="shared" si="17"/>
        <v>Y</v>
      </c>
      <c r="CL83" s="85" t="str">
        <f t="shared" si="24"/>
        <v>N</v>
      </c>
      <c r="CM83" s="84" t="str">
        <f t="shared" si="25"/>
        <v/>
      </c>
    </row>
    <row r="84" spans="1:91" hidden="1" x14ac:dyDescent="0.25">
      <c r="A84" s="104" t="str">
        <f>IF(COUNTA('Cat 1'!C84:BY84)&gt;0,"Hide empty rows"," ")</f>
        <v xml:space="preserve"> </v>
      </c>
      <c r="B84" s="82">
        <f t="shared" si="26"/>
        <v>83</v>
      </c>
      <c r="C84" s="136" t="str">
        <f>IF('Cat 1'!C84="","",'Cat 1'!C84)</f>
        <v/>
      </c>
      <c r="D84" s="155" t="str">
        <f>IF('Cat 1'!D84="","",'Cat 1'!D84)</f>
        <v/>
      </c>
      <c r="E84" s="154" t="str">
        <f>IF('Cat 1'!E84="","",'Cat 1'!E84)</f>
        <v/>
      </c>
      <c r="F84" s="155" t="str">
        <f>IF('Cat 1'!F84="","",'Cat 1'!F84)</f>
        <v/>
      </c>
      <c r="G84" s="102"/>
      <c r="H84" s="86"/>
      <c r="I84" s="86"/>
      <c r="J84" s="99"/>
      <c r="K84" s="145"/>
      <c r="L84" s="146"/>
      <c r="M84" s="146"/>
      <c r="N84" s="146"/>
      <c r="O84" s="146"/>
      <c r="P84" s="149"/>
      <c r="Q84" s="146"/>
      <c r="R84" s="146"/>
      <c r="S84" s="146"/>
      <c r="T84" s="146"/>
      <c r="U84" s="146"/>
      <c r="V84" s="149"/>
      <c r="W84" s="142"/>
      <c r="X84" s="143"/>
      <c r="Y84" s="143"/>
      <c r="Z84" s="143"/>
      <c r="AA84" s="144"/>
      <c r="AB84" s="143"/>
      <c r="AC84" s="143"/>
      <c r="AD84" s="143"/>
      <c r="AE84" s="143"/>
      <c r="AF84" s="143"/>
      <c r="AG84" s="143"/>
      <c r="AH84" s="143"/>
      <c r="AI84" s="143"/>
      <c r="AJ84" s="150"/>
      <c r="AK84" s="143"/>
      <c r="AL84" s="143"/>
      <c r="AM84" s="143"/>
      <c r="AN84" s="143"/>
      <c r="AO84" s="143"/>
      <c r="AP84" s="143"/>
      <c r="AQ84" s="143"/>
      <c r="AR84" s="143"/>
      <c r="AS84" s="143"/>
      <c r="AT84" s="143"/>
      <c r="AU84" s="144"/>
      <c r="AV84" s="143"/>
      <c r="AW84" s="143"/>
      <c r="AX84" s="143"/>
      <c r="AY84" s="143"/>
      <c r="AZ84" s="143"/>
      <c r="BA84" s="143"/>
      <c r="BB84" s="143"/>
      <c r="BC84" s="143"/>
      <c r="BD84" s="100"/>
      <c r="BE84" s="95"/>
      <c r="BF84" s="95"/>
      <c r="BG84" s="95"/>
      <c r="BH84" s="95"/>
      <c r="BI84" s="95"/>
      <c r="BJ84" s="95"/>
      <c r="BK84" s="95"/>
      <c r="BL84" s="95"/>
      <c r="BM84" s="95"/>
      <c r="BN84" s="95"/>
      <c r="BO84" s="117"/>
      <c r="BP84" s="95"/>
      <c r="BQ84" s="95"/>
      <c r="BR84" s="95"/>
      <c r="BS84" s="95"/>
      <c r="BT84" s="95"/>
      <c r="BU84" s="95"/>
      <c r="BV84" s="95"/>
      <c r="BW84" s="95"/>
      <c r="BX84" s="95"/>
      <c r="BY84" s="95"/>
      <c r="BZ84" s="82" t="str">
        <f t="shared" si="18"/>
        <v/>
      </c>
      <c r="CA84" s="82" t="str">
        <f t="shared" si="15"/>
        <v/>
      </c>
      <c r="CB84" s="82" t="str">
        <f t="shared" si="19"/>
        <v/>
      </c>
      <c r="CC84" s="82" t="str">
        <f t="shared" si="16"/>
        <v/>
      </c>
      <c r="CD84" s="82" t="str">
        <f t="shared" si="20"/>
        <v/>
      </c>
      <c r="CE84" s="82" t="str">
        <f t="shared" si="21"/>
        <v/>
      </c>
      <c r="CF84" s="82" t="str">
        <f t="shared" si="22"/>
        <v/>
      </c>
      <c r="CG84" s="83" t="str">
        <f t="shared" si="23"/>
        <v/>
      </c>
      <c r="CJ84" s="85" t="str">
        <f>'Cat 1'!CJ84</f>
        <v>Y</v>
      </c>
      <c r="CK84" s="85" t="str">
        <f t="shared" si="17"/>
        <v>Y</v>
      </c>
      <c r="CL84" s="85" t="str">
        <f t="shared" si="24"/>
        <v>N</v>
      </c>
      <c r="CM84" s="84" t="str">
        <f t="shared" si="25"/>
        <v/>
      </c>
    </row>
    <row r="85" spans="1:91" hidden="1" x14ac:dyDescent="0.25">
      <c r="A85" s="104" t="str">
        <f>IF(COUNTA('Cat 1'!C85:BY85)&gt;0,"Hide empty rows"," ")</f>
        <v xml:space="preserve"> </v>
      </c>
      <c r="B85" s="82">
        <f t="shared" si="26"/>
        <v>84</v>
      </c>
      <c r="C85" s="136" t="str">
        <f>IF('Cat 1'!C85="","",'Cat 1'!C85)</f>
        <v/>
      </c>
      <c r="D85" s="155" t="str">
        <f>IF('Cat 1'!D85="","",'Cat 1'!D85)</f>
        <v/>
      </c>
      <c r="E85" s="154" t="str">
        <f>IF('Cat 1'!E85="","",'Cat 1'!E85)</f>
        <v/>
      </c>
      <c r="F85" s="155" t="str">
        <f>IF('Cat 1'!F85="","",'Cat 1'!F85)</f>
        <v/>
      </c>
      <c r="G85" s="102"/>
      <c r="H85" s="86"/>
      <c r="I85" s="86"/>
      <c r="J85" s="99"/>
      <c r="K85" s="145"/>
      <c r="L85" s="146"/>
      <c r="M85" s="146"/>
      <c r="N85" s="146"/>
      <c r="O85" s="146"/>
      <c r="P85" s="149"/>
      <c r="Q85" s="146"/>
      <c r="R85" s="146"/>
      <c r="S85" s="146"/>
      <c r="T85" s="146"/>
      <c r="U85" s="146"/>
      <c r="V85" s="149"/>
      <c r="W85" s="142"/>
      <c r="X85" s="143"/>
      <c r="Y85" s="143"/>
      <c r="Z85" s="143"/>
      <c r="AA85" s="144"/>
      <c r="AB85" s="143"/>
      <c r="AC85" s="143"/>
      <c r="AD85" s="143"/>
      <c r="AE85" s="143"/>
      <c r="AF85" s="143"/>
      <c r="AG85" s="143"/>
      <c r="AH85" s="143"/>
      <c r="AI85" s="143"/>
      <c r="AJ85" s="150"/>
      <c r="AK85" s="143"/>
      <c r="AL85" s="143"/>
      <c r="AM85" s="143"/>
      <c r="AN85" s="143"/>
      <c r="AO85" s="143"/>
      <c r="AP85" s="143"/>
      <c r="AQ85" s="143"/>
      <c r="AR85" s="143"/>
      <c r="AS85" s="143"/>
      <c r="AT85" s="143"/>
      <c r="AU85" s="144"/>
      <c r="AV85" s="143"/>
      <c r="AW85" s="143"/>
      <c r="AX85" s="143"/>
      <c r="AY85" s="143"/>
      <c r="AZ85" s="143"/>
      <c r="BA85" s="143"/>
      <c r="BB85" s="143"/>
      <c r="BC85" s="143"/>
      <c r="BD85" s="100"/>
      <c r="BE85" s="95"/>
      <c r="BF85" s="95"/>
      <c r="BG85" s="95"/>
      <c r="BH85" s="95"/>
      <c r="BI85" s="95"/>
      <c r="BJ85" s="95"/>
      <c r="BK85" s="95"/>
      <c r="BL85" s="95"/>
      <c r="BM85" s="95"/>
      <c r="BN85" s="95"/>
      <c r="BO85" s="117"/>
      <c r="BP85" s="95"/>
      <c r="BQ85" s="95"/>
      <c r="BR85" s="95"/>
      <c r="BS85" s="95"/>
      <c r="BT85" s="95"/>
      <c r="BU85" s="95"/>
      <c r="BV85" s="95"/>
      <c r="BW85" s="95"/>
      <c r="BX85" s="95"/>
      <c r="BY85" s="95"/>
      <c r="BZ85" s="82" t="str">
        <f t="shared" si="18"/>
        <v/>
      </c>
      <c r="CA85" s="82" t="str">
        <f t="shared" si="15"/>
        <v/>
      </c>
      <c r="CB85" s="82" t="str">
        <f t="shared" si="19"/>
        <v/>
      </c>
      <c r="CC85" s="82" t="str">
        <f t="shared" si="16"/>
        <v/>
      </c>
      <c r="CD85" s="82" t="str">
        <f t="shared" si="20"/>
        <v/>
      </c>
      <c r="CE85" s="82" t="str">
        <f t="shared" si="21"/>
        <v/>
      </c>
      <c r="CF85" s="82" t="str">
        <f t="shared" si="22"/>
        <v/>
      </c>
      <c r="CG85" s="83" t="str">
        <f t="shared" si="23"/>
        <v/>
      </c>
      <c r="CJ85" s="85" t="str">
        <f>'Cat 1'!CJ85</f>
        <v>Y</v>
      </c>
      <c r="CK85" s="85" t="str">
        <f t="shared" si="17"/>
        <v>Y</v>
      </c>
      <c r="CL85" s="85" t="str">
        <f t="shared" si="24"/>
        <v>N</v>
      </c>
      <c r="CM85" s="84" t="str">
        <f t="shared" si="25"/>
        <v/>
      </c>
    </row>
    <row r="86" spans="1:91" hidden="1" x14ac:dyDescent="0.25">
      <c r="A86" s="104" t="str">
        <f>IF(COUNTA('Cat 1'!C86:BY86)&gt;0,"Hide empty rows"," ")</f>
        <v xml:space="preserve"> </v>
      </c>
      <c r="B86" s="82">
        <f t="shared" si="26"/>
        <v>85</v>
      </c>
      <c r="C86" s="136" t="str">
        <f>IF('Cat 1'!C86="","",'Cat 1'!C86)</f>
        <v/>
      </c>
      <c r="D86" s="155" t="str">
        <f>IF('Cat 1'!D86="","",'Cat 1'!D86)</f>
        <v/>
      </c>
      <c r="E86" s="154" t="str">
        <f>IF('Cat 1'!E86="","",'Cat 1'!E86)</f>
        <v/>
      </c>
      <c r="F86" s="155" t="str">
        <f>IF('Cat 1'!F86="","",'Cat 1'!F86)</f>
        <v/>
      </c>
      <c r="G86" s="102"/>
      <c r="H86" s="86"/>
      <c r="I86" s="86"/>
      <c r="J86" s="99"/>
      <c r="K86" s="145"/>
      <c r="L86" s="146"/>
      <c r="M86" s="146"/>
      <c r="N86" s="146"/>
      <c r="O86" s="146"/>
      <c r="P86" s="149"/>
      <c r="Q86" s="146"/>
      <c r="R86" s="146"/>
      <c r="S86" s="146"/>
      <c r="T86" s="146"/>
      <c r="U86" s="146"/>
      <c r="V86" s="149"/>
      <c r="W86" s="142"/>
      <c r="X86" s="143"/>
      <c r="Y86" s="143"/>
      <c r="Z86" s="143"/>
      <c r="AA86" s="144"/>
      <c r="AB86" s="143"/>
      <c r="AC86" s="143"/>
      <c r="AD86" s="143"/>
      <c r="AE86" s="143"/>
      <c r="AF86" s="143"/>
      <c r="AG86" s="143"/>
      <c r="AH86" s="143"/>
      <c r="AI86" s="143"/>
      <c r="AJ86" s="150"/>
      <c r="AK86" s="143"/>
      <c r="AL86" s="143"/>
      <c r="AM86" s="143"/>
      <c r="AN86" s="143"/>
      <c r="AO86" s="143"/>
      <c r="AP86" s="143"/>
      <c r="AQ86" s="143"/>
      <c r="AR86" s="143"/>
      <c r="AS86" s="143"/>
      <c r="AT86" s="143"/>
      <c r="AU86" s="144"/>
      <c r="AV86" s="143"/>
      <c r="AW86" s="143"/>
      <c r="AX86" s="143"/>
      <c r="AY86" s="143"/>
      <c r="AZ86" s="143"/>
      <c r="BA86" s="143"/>
      <c r="BB86" s="143"/>
      <c r="BC86" s="143"/>
      <c r="BD86" s="100"/>
      <c r="BE86" s="95"/>
      <c r="BF86" s="95"/>
      <c r="BG86" s="95"/>
      <c r="BH86" s="95"/>
      <c r="BI86" s="95"/>
      <c r="BJ86" s="95"/>
      <c r="BK86" s="95"/>
      <c r="BL86" s="95"/>
      <c r="BM86" s="95"/>
      <c r="BN86" s="95"/>
      <c r="BO86" s="117"/>
      <c r="BP86" s="95"/>
      <c r="BQ86" s="95"/>
      <c r="BR86" s="95"/>
      <c r="BS86" s="95"/>
      <c r="BT86" s="95"/>
      <c r="BU86" s="95"/>
      <c r="BV86" s="95"/>
      <c r="BW86" s="95"/>
      <c r="BX86" s="95"/>
      <c r="BY86" s="95"/>
      <c r="BZ86" s="82" t="str">
        <f t="shared" si="18"/>
        <v/>
      </c>
      <c r="CA86" s="82" t="str">
        <f t="shared" si="15"/>
        <v/>
      </c>
      <c r="CB86" s="82" t="str">
        <f t="shared" si="19"/>
        <v/>
      </c>
      <c r="CC86" s="82" t="str">
        <f t="shared" si="16"/>
        <v/>
      </c>
      <c r="CD86" s="82" t="str">
        <f t="shared" si="20"/>
        <v/>
      </c>
      <c r="CE86" s="82" t="str">
        <f t="shared" si="21"/>
        <v/>
      </c>
      <c r="CF86" s="82" t="str">
        <f t="shared" si="22"/>
        <v/>
      </c>
      <c r="CG86" s="83" t="str">
        <f t="shared" si="23"/>
        <v/>
      </c>
      <c r="CJ86" s="85" t="str">
        <f>'Cat 1'!CJ86</f>
        <v>Y</v>
      </c>
      <c r="CK86" s="85" t="str">
        <f t="shared" si="17"/>
        <v>Y</v>
      </c>
      <c r="CL86" s="85" t="str">
        <f t="shared" si="24"/>
        <v>N</v>
      </c>
      <c r="CM86" s="84" t="str">
        <f t="shared" si="25"/>
        <v/>
      </c>
    </row>
    <row r="87" spans="1:91" hidden="1" x14ac:dyDescent="0.25">
      <c r="A87" s="104" t="str">
        <f>IF(COUNTA('Cat 1'!C87:BY87)&gt;0,"Hide empty rows"," ")</f>
        <v xml:space="preserve"> </v>
      </c>
      <c r="B87" s="82">
        <f t="shared" si="26"/>
        <v>86</v>
      </c>
      <c r="C87" s="136" t="str">
        <f>IF('Cat 1'!C87="","",'Cat 1'!C87)</f>
        <v/>
      </c>
      <c r="D87" s="155" t="str">
        <f>IF('Cat 1'!D87="","",'Cat 1'!D87)</f>
        <v/>
      </c>
      <c r="E87" s="154" t="str">
        <f>IF('Cat 1'!E87="","",'Cat 1'!E87)</f>
        <v/>
      </c>
      <c r="F87" s="155" t="str">
        <f>IF('Cat 1'!F87="","",'Cat 1'!F87)</f>
        <v/>
      </c>
      <c r="G87" s="102"/>
      <c r="H87" s="86"/>
      <c r="I87" s="86"/>
      <c r="J87" s="99"/>
      <c r="K87" s="145"/>
      <c r="L87" s="146"/>
      <c r="M87" s="146"/>
      <c r="N87" s="146"/>
      <c r="O87" s="146"/>
      <c r="P87" s="149"/>
      <c r="Q87" s="146"/>
      <c r="R87" s="146"/>
      <c r="S87" s="146"/>
      <c r="T87" s="146"/>
      <c r="U87" s="146"/>
      <c r="V87" s="149"/>
      <c r="W87" s="142"/>
      <c r="X87" s="143"/>
      <c r="Y87" s="143"/>
      <c r="Z87" s="143"/>
      <c r="AA87" s="144"/>
      <c r="AB87" s="143"/>
      <c r="AC87" s="143"/>
      <c r="AD87" s="143"/>
      <c r="AE87" s="143"/>
      <c r="AF87" s="143"/>
      <c r="AG87" s="143"/>
      <c r="AH87" s="143"/>
      <c r="AI87" s="143"/>
      <c r="AJ87" s="150"/>
      <c r="AK87" s="143"/>
      <c r="AL87" s="143"/>
      <c r="AM87" s="143"/>
      <c r="AN87" s="143"/>
      <c r="AO87" s="143"/>
      <c r="AP87" s="143"/>
      <c r="AQ87" s="143"/>
      <c r="AR87" s="143"/>
      <c r="AS87" s="143"/>
      <c r="AT87" s="143"/>
      <c r="AU87" s="144"/>
      <c r="AV87" s="143"/>
      <c r="AW87" s="143"/>
      <c r="AX87" s="143"/>
      <c r="AY87" s="143"/>
      <c r="AZ87" s="143"/>
      <c r="BA87" s="143"/>
      <c r="BB87" s="143"/>
      <c r="BC87" s="143"/>
      <c r="BD87" s="100"/>
      <c r="BE87" s="95"/>
      <c r="BF87" s="95"/>
      <c r="BG87" s="95"/>
      <c r="BH87" s="95"/>
      <c r="BI87" s="95"/>
      <c r="BJ87" s="95"/>
      <c r="BK87" s="95"/>
      <c r="BL87" s="95"/>
      <c r="BM87" s="95"/>
      <c r="BN87" s="95"/>
      <c r="BO87" s="117"/>
      <c r="BP87" s="95"/>
      <c r="BQ87" s="95"/>
      <c r="BR87" s="95"/>
      <c r="BS87" s="95"/>
      <c r="BT87" s="95"/>
      <c r="BU87" s="95"/>
      <c r="BV87" s="95"/>
      <c r="BW87" s="95"/>
      <c r="BX87" s="95"/>
      <c r="BY87" s="95"/>
      <c r="BZ87" s="82" t="str">
        <f t="shared" si="18"/>
        <v/>
      </c>
      <c r="CA87" s="82" t="str">
        <f t="shared" si="15"/>
        <v/>
      </c>
      <c r="CB87" s="82" t="str">
        <f t="shared" si="19"/>
        <v/>
      </c>
      <c r="CC87" s="82" t="str">
        <f t="shared" si="16"/>
        <v/>
      </c>
      <c r="CD87" s="82" t="str">
        <f t="shared" si="20"/>
        <v/>
      </c>
      <c r="CE87" s="82" t="str">
        <f t="shared" si="21"/>
        <v/>
      </c>
      <c r="CF87" s="82" t="str">
        <f t="shared" si="22"/>
        <v/>
      </c>
      <c r="CG87" s="83" t="str">
        <f t="shared" si="23"/>
        <v/>
      </c>
      <c r="CJ87" s="85" t="str">
        <f>'Cat 1'!CJ87</f>
        <v>Y</v>
      </c>
      <c r="CK87" s="85" t="str">
        <f t="shared" si="17"/>
        <v>Y</v>
      </c>
      <c r="CL87" s="85" t="str">
        <f t="shared" si="24"/>
        <v>N</v>
      </c>
      <c r="CM87" s="84" t="str">
        <f t="shared" si="25"/>
        <v/>
      </c>
    </row>
    <row r="88" spans="1:91" hidden="1" x14ac:dyDescent="0.25">
      <c r="A88" s="104" t="str">
        <f>IF(COUNTA('Cat 1'!C88:BY88)&gt;0,"Hide empty rows"," ")</f>
        <v xml:space="preserve"> </v>
      </c>
      <c r="B88" s="82">
        <f t="shared" si="26"/>
        <v>87</v>
      </c>
      <c r="C88" s="136" t="str">
        <f>IF('Cat 1'!C88="","",'Cat 1'!C88)</f>
        <v/>
      </c>
      <c r="D88" s="155" t="str">
        <f>IF('Cat 1'!D88="","",'Cat 1'!D88)</f>
        <v/>
      </c>
      <c r="E88" s="154" t="str">
        <f>IF('Cat 1'!E88="","",'Cat 1'!E88)</f>
        <v/>
      </c>
      <c r="F88" s="155" t="str">
        <f>IF('Cat 1'!F88="","",'Cat 1'!F88)</f>
        <v/>
      </c>
      <c r="G88" s="102"/>
      <c r="H88" s="86"/>
      <c r="I88" s="86"/>
      <c r="J88" s="99"/>
      <c r="K88" s="145"/>
      <c r="L88" s="146"/>
      <c r="M88" s="146"/>
      <c r="N88" s="146"/>
      <c r="O88" s="146"/>
      <c r="P88" s="149"/>
      <c r="Q88" s="146"/>
      <c r="R88" s="146"/>
      <c r="S88" s="146"/>
      <c r="T88" s="146"/>
      <c r="U88" s="146"/>
      <c r="V88" s="149"/>
      <c r="W88" s="142"/>
      <c r="X88" s="143"/>
      <c r="Y88" s="143"/>
      <c r="Z88" s="143"/>
      <c r="AA88" s="144"/>
      <c r="AB88" s="143"/>
      <c r="AC88" s="143"/>
      <c r="AD88" s="143"/>
      <c r="AE88" s="143"/>
      <c r="AF88" s="143"/>
      <c r="AG88" s="143"/>
      <c r="AH88" s="143"/>
      <c r="AI88" s="143"/>
      <c r="AJ88" s="150"/>
      <c r="AK88" s="143"/>
      <c r="AL88" s="143"/>
      <c r="AM88" s="143"/>
      <c r="AN88" s="143"/>
      <c r="AO88" s="143"/>
      <c r="AP88" s="143"/>
      <c r="AQ88" s="143"/>
      <c r="AR88" s="143"/>
      <c r="AS88" s="143"/>
      <c r="AT88" s="143"/>
      <c r="AU88" s="144"/>
      <c r="AV88" s="143"/>
      <c r="AW88" s="143"/>
      <c r="AX88" s="143"/>
      <c r="AY88" s="143"/>
      <c r="AZ88" s="143"/>
      <c r="BA88" s="143"/>
      <c r="BB88" s="143"/>
      <c r="BC88" s="143"/>
      <c r="BD88" s="100"/>
      <c r="BE88" s="95"/>
      <c r="BF88" s="95"/>
      <c r="BG88" s="95"/>
      <c r="BH88" s="95"/>
      <c r="BI88" s="95"/>
      <c r="BJ88" s="95"/>
      <c r="BK88" s="95"/>
      <c r="BL88" s="95"/>
      <c r="BM88" s="95"/>
      <c r="BN88" s="95"/>
      <c r="BO88" s="117"/>
      <c r="BP88" s="95"/>
      <c r="BQ88" s="95"/>
      <c r="BR88" s="95"/>
      <c r="BS88" s="95"/>
      <c r="BT88" s="95"/>
      <c r="BU88" s="95"/>
      <c r="BV88" s="95"/>
      <c r="BW88" s="95"/>
      <c r="BX88" s="95"/>
      <c r="BY88" s="95"/>
      <c r="BZ88" s="82" t="str">
        <f t="shared" si="18"/>
        <v/>
      </c>
      <c r="CA88" s="82" t="str">
        <f t="shared" si="15"/>
        <v/>
      </c>
      <c r="CB88" s="82" t="str">
        <f t="shared" si="19"/>
        <v/>
      </c>
      <c r="CC88" s="82" t="str">
        <f t="shared" si="16"/>
        <v/>
      </c>
      <c r="CD88" s="82" t="str">
        <f t="shared" si="20"/>
        <v/>
      </c>
      <c r="CE88" s="82" t="str">
        <f t="shared" si="21"/>
        <v/>
      </c>
      <c r="CF88" s="82" t="str">
        <f t="shared" si="22"/>
        <v/>
      </c>
      <c r="CG88" s="83" t="str">
        <f t="shared" si="23"/>
        <v/>
      </c>
      <c r="CJ88" s="85" t="str">
        <f>'Cat 1'!CJ88</f>
        <v>Y</v>
      </c>
      <c r="CK88" s="85" t="str">
        <f t="shared" si="17"/>
        <v>Y</v>
      </c>
      <c r="CL88" s="85" t="str">
        <f t="shared" si="24"/>
        <v>N</v>
      </c>
      <c r="CM88" s="84" t="str">
        <f t="shared" si="25"/>
        <v/>
      </c>
    </row>
    <row r="89" spans="1:91" hidden="1" x14ac:dyDescent="0.25">
      <c r="A89" s="104" t="str">
        <f>IF(COUNTA('Cat 1'!C89:BY89)&gt;0,"Hide empty rows"," ")</f>
        <v xml:space="preserve"> </v>
      </c>
      <c r="B89" s="82">
        <f t="shared" si="26"/>
        <v>88</v>
      </c>
      <c r="C89" s="136" t="str">
        <f>IF('Cat 1'!C89="","",'Cat 1'!C89)</f>
        <v/>
      </c>
      <c r="D89" s="155" t="str">
        <f>IF('Cat 1'!D89="","",'Cat 1'!D89)</f>
        <v/>
      </c>
      <c r="E89" s="154" t="str">
        <f>IF('Cat 1'!E89="","",'Cat 1'!E89)</f>
        <v/>
      </c>
      <c r="F89" s="155" t="str">
        <f>IF('Cat 1'!F89="","",'Cat 1'!F89)</f>
        <v/>
      </c>
      <c r="G89" s="102"/>
      <c r="H89" s="86"/>
      <c r="I89" s="86"/>
      <c r="J89" s="99"/>
      <c r="K89" s="145"/>
      <c r="L89" s="146"/>
      <c r="M89" s="146"/>
      <c r="N89" s="146"/>
      <c r="O89" s="146"/>
      <c r="P89" s="149"/>
      <c r="Q89" s="146"/>
      <c r="R89" s="146"/>
      <c r="S89" s="146"/>
      <c r="T89" s="146"/>
      <c r="U89" s="146"/>
      <c r="V89" s="149"/>
      <c r="W89" s="142"/>
      <c r="X89" s="143"/>
      <c r="Y89" s="143"/>
      <c r="Z89" s="143"/>
      <c r="AA89" s="144"/>
      <c r="AB89" s="143"/>
      <c r="AC89" s="143"/>
      <c r="AD89" s="143"/>
      <c r="AE89" s="143"/>
      <c r="AF89" s="143"/>
      <c r="AG89" s="143"/>
      <c r="AH89" s="143"/>
      <c r="AI89" s="143"/>
      <c r="AJ89" s="150"/>
      <c r="AK89" s="143"/>
      <c r="AL89" s="143"/>
      <c r="AM89" s="143"/>
      <c r="AN89" s="143"/>
      <c r="AO89" s="143"/>
      <c r="AP89" s="143"/>
      <c r="AQ89" s="143"/>
      <c r="AR89" s="143"/>
      <c r="AS89" s="143"/>
      <c r="AT89" s="143"/>
      <c r="AU89" s="144"/>
      <c r="AV89" s="143"/>
      <c r="AW89" s="143"/>
      <c r="AX89" s="143"/>
      <c r="AY89" s="143"/>
      <c r="AZ89" s="143"/>
      <c r="BA89" s="143"/>
      <c r="BB89" s="143"/>
      <c r="BC89" s="143"/>
      <c r="BD89" s="100"/>
      <c r="BE89" s="95"/>
      <c r="BF89" s="95"/>
      <c r="BG89" s="95"/>
      <c r="BH89" s="95"/>
      <c r="BI89" s="95"/>
      <c r="BJ89" s="95"/>
      <c r="BK89" s="95"/>
      <c r="BL89" s="95"/>
      <c r="BM89" s="95"/>
      <c r="BN89" s="95"/>
      <c r="BO89" s="117"/>
      <c r="BP89" s="95"/>
      <c r="BQ89" s="95"/>
      <c r="BR89" s="95"/>
      <c r="BS89" s="95"/>
      <c r="BT89" s="95"/>
      <c r="BU89" s="95"/>
      <c r="BV89" s="95"/>
      <c r="BW89" s="95"/>
      <c r="BX89" s="95"/>
      <c r="BY89" s="95"/>
      <c r="BZ89" s="82" t="str">
        <f t="shared" si="18"/>
        <v/>
      </c>
      <c r="CA89" s="82" t="str">
        <f t="shared" si="15"/>
        <v/>
      </c>
      <c r="CB89" s="82" t="str">
        <f t="shared" si="19"/>
        <v/>
      </c>
      <c r="CC89" s="82" t="str">
        <f t="shared" si="16"/>
        <v/>
      </c>
      <c r="CD89" s="82" t="str">
        <f t="shared" si="20"/>
        <v/>
      </c>
      <c r="CE89" s="82" t="str">
        <f t="shared" si="21"/>
        <v/>
      </c>
      <c r="CF89" s="82" t="str">
        <f t="shared" si="22"/>
        <v/>
      </c>
      <c r="CG89" s="83" t="str">
        <f t="shared" si="23"/>
        <v/>
      </c>
      <c r="CJ89" s="85" t="str">
        <f>'Cat 1'!CJ89</f>
        <v>Y</v>
      </c>
      <c r="CK89" s="85" t="str">
        <f t="shared" si="17"/>
        <v>Y</v>
      </c>
      <c r="CL89" s="85" t="str">
        <f t="shared" si="24"/>
        <v>N</v>
      </c>
      <c r="CM89" s="84" t="str">
        <f t="shared" si="25"/>
        <v/>
      </c>
    </row>
    <row r="90" spans="1:91" hidden="1" x14ac:dyDescent="0.25">
      <c r="A90" s="104" t="str">
        <f>IF(COUNTA('Cat 1'!C90:BY90)&gt;0,"Hide empty rows"," ")</f>
        <v xml:space="preserve"> </v>
      </c>
      <c r="B90" s="82">
        <f t="shared" si="26"/>
        <v>89</v>
      </c>
      <c r="C90" s="136" t="str">
        <f>IF('Cat 1'!C90="","",'Cat 1'!C90)</f>
        <v/>
      </c>
      <c r="D90" s="155" t="str">
        <f>IF('Cat 1'!D90="","",'Cat 1'!D90)</f>
        <v/>
      </c>
      <c r="E90" s="154" t="str">
        <f>IF('Cat 1'!E90="","",'Cat 1'!E90)</f>
        <v/>
      </c>
      <c r="F90" s="155" t="str">
        <f>IF('Cat 1'!F90="","",'Cat 1'!F90)</f>
        <v/>
      </c>
      <c r="G90" s="102"/>
      <c r="H90" s="86"/>
      <c r="I90" s="86"/>
      <c r="J90" s="99"/>
      <c r="K90" s="145"/>
      <c r="L90" s="146"/>
      <c r="M90" s="146"/>
      <c r="N90" s="146"/>
      <c r="O90" s="146"/>
      <c r="P90" s="149"/>
      <c r="Q90" s="146"/>
      <c r="R90" s="146"/>
      <c r="S90" s="146"/>
      <c r="T90" s="146"/>
      <c r="U90" s="146"/>
      <c r="V90" s="149"/>
      <c r="W90" s="142"/>
      <c r="X90" s="143"/>
      <c r="Y90" s="143"/>
      <c r="Z90" s="143"/>
      <c r="AA90" s="144"/>
      <c r="AB90" s="143"/>
      <c r="AC90" s="143"/>
      <c r="AD90" s="143"/>
      <c r="AE90" s="143"/>
      <c r="AF90" s="143"/>
      <c r="AG90" s="143"/>
      <c r="AH90" s="143"/>
      <c r="AI90" s="143"/>
      <c r="AJ90" s="150"/>
      <c r="AK90" s="143"/>
      <c r="AL90" s="143"/>
      <c r="AM90" s="143"/>
      <c r="AN90" s="143"/>
      <c r="AO90" s="143"/>
      <c r="AP90" s="143"/>
      <c r="AQ90" s="143"/>
      <c r="AR90" s="143"/>
      <c r="AS90" s="143"/>
      <c r="AT90" s="143"/>
      <c r="AU90" s="144"/>
      <c r="AV90" s="143"/>
      <c r="AW90" s="143"/>
      <c r="AX90" s="143"/>
      <c r="AY90" s="143"/>
      <c r="AZ90" s="143"/>
      <c r="BA90" s="143"/>
      <c r="BB90" s="143"/>
      <c r="BC90" s="143"/>
      <c r="BD90" s="100"/>
      <c r="BE90" s="95"/>
      <c r="BF90" s="95"/>
      <c r="BG90" s="95"/>
      <c r="BH90" s="95"/>
      <c r="BI90" s="95"/>
      <c r="BJ90" s="95"/>
      <c r="BK90" s="95"/>
      <c r="BL90" s="95"/>
      <c r="BM90" s="95"/>
      <c r="BN90" s="95"/>
      <c r="BO90" s="117"/>
      <c r="BP90" s="95"/>
      <c r="BQ90" s="95"/>
      <c r="BR90" s="95"/>
      <c r="BS90" s="95"/>
      <c r="BT90" s="95"/>
      <c r="BU90" s="95"/>
      <c r="BV90" s="95"/>
      <c r="BW90" s="95"/>
      <c r="BX90" s="95"/>
      <c r="BY90" s="95"/>
      <c r="BZ90" s="82" t="str">
        <f t="shared" si="18"/>
        <v/>
      </c>
      <c r="CA90" s="82" t="str">
        <f t="shared" si="15"/>
        <v/>
      </c>
      <c r="CB90" s="82" t="str">
        <f t="shared" si="19"/>
        <v/>
      </c>
      <c r="CC90" s="82" t="str">
        <f t="shared" si="16"/>
        <v/>
      </c>
      <c r="CD90" s="82" t="str">
        <f t="shared" si="20"/>
        <v/>
      </c>
      <c r="CE90" s="82" t="str">
        <f t="shared" si="21"/>
        <v/>
      </c>
      <c r="CF90" s="82" t="str">
        <f t="shared" si="22"/>
        <v/>
      </c>
      <c r="CG90" s="83" t="str">
        <f t="shared" si="23"/>
        <v/>
      </c>
      <c r="CJ90" s="85" t="str">
        <f>'Cat 1'!CJ90</f>
        <v>Y</v>
      </c>
      <c r="CK90" s="85" t="str">
        <f t="shared" si="17"/>
        <v>Y</v>
      </c>
      <c r="CL90" s="85" t="str">
        <f t="shared" si="24"/>
        <v>N</v>
      </c>
      <c r="CM90" s="84" t="str">
        <f t="shared" si="25"/>
        <v/>
      </c>
    </row>
    <row r="91" spans="1:91" hidden="1" x14ac:dyDescent="0.25">
      <c r="A91" s="104" t="str">
        <f>IF(COUNTA('Cat 1'!C91:BY91)&gt;0,"Hide empty rows"," ")</f>
        <v xml:space="preserve"> </v>
      </c>
      <c r="B91" s="82">
        <f t="shared" si="26"/>
        <v>90</v>
      </c>
      <c r="C91" s="136" t="str">
        <f>IF('Cat 1'!C91="","",'Cat 1'!C91)</f>
        <v/>
      </c>
      <c r="D91" s="155" t="str">
        <f>IF('Cat 1'!D91="","",'Cat 1'!D91)</f>
        <v/>
      </c>
      <c r="E91" s="154" t="str">
        <f>IF('Cat 1'!E91="","",'Cat 1'!E91)</f>
        <v/>
      </c>
      <c r="F91" s="155" t="str">
        <f>IF('Cat 1'!F91="","",'Cat 1'!F91)</f>
        <v/>
      </c>
      <c r="G91" s="102"/>
      <c r="H91" s="86"/>
      <c r="I91" s="86"/>
      <c r="J91" s="99"/>
      <c r="K91" s="145"/>
      <c r="L91" s="146"/>
      <c r="M91" s="146"/>
      <c r="N91" s="146"/>
      <c r="O91" s="146"/>
      <c r="P91" s="149"/>
      <c r="Q91" s="146"/>
      <c r="R91" s="146"/>
      <c r="S91" s="146"/>
      <c r="T91" s="146"/>
      <c r="U91" s="146"/>
      <c r="V91" s="149"/>
      <c r="W91" s="142"/>
      <c r="X91" s="143"/>
      <c r="Y91" s="143"/>
      <c r="Z91" s="143"/>
      <c r="AA91" s="144"/>
      <c r="AB91" s="143"/>
      <c r="AC91" s="143"/>
      <c r="AD91" s="143"/>
      <c r="AE91" s="143"/>
      <c r="AF91" s="143"/>
      <c r="AG91" s="143"/>
      <c r="AH91" s="143"/>
      <c r="AI91" s="143"/>
      <c r="AJ91" s="150"/>
      <c r="AK91" s="143"/>
      <c r="AL91" s="143"/>
      <c r="AM91" s="143"/>
      <c r="AN91" s="143"/>
      <c r="AO91" s="143"/>
      <c r="AP91" s="143"/>
      <c r="AQ91" s="143"/>
      <c r="AR91" s="143"/>
      <c r="AS91" s="143"/>
      <c r="AT91" s="143"/>
      <c r="AU91" s="144"/>
      <c r="AV91" s="143"/>
      <c r="AW91" s="143"/>
      <c r="AX91" s="143"/>
      <c r="AY91" s="143"/>
      <c r="AZ91" s="143"/>
      <c r="BA91" s="143"/>
      <c r="BB91" s="143"/>
      <c r="BC91" s="143"/>
      <c r="BD91" s="100"/>
      <c r="BE91" s="95"/>
      <c r="BF91" s="95"/>
      <c r="BG91" s="95"/>
      <c r="BH91" s="95"/>
      <c r="BI91" s="95"/>
      <c r="BJ91" s="95"/>
      <c r="BK91" s="95"/>
      <c r="BL91" s="95"/>
      <c r="BM91" s="95"/>
      <c r="BN91" s="95"/>
      <c r="BO91" s="117"/>
      <c r="BP91" s="95"/>
      <c r="BQ91" s="95"/>
      <c r="BR91" s="95"/>
      <c r="BS91" s="95"/>
      <c r="BT91" s="95"/>
      <c r="BU91" s="95"/>
      <c r="BV91" s="95"/>
      <c r="BW91" s="95"/>
      <c r="BX91" s="95"/>
      <c r="BY91" s="95"/>
      <c r="BZ91" s="82" t="str">
        <f t="shared" si="18"/>
        <v/>
      </c>
      <c r="CA91" s="82" t="str">
        <f t="shared" si="15"/>
        <v/>
      </c>
      <c r="CB91" s="82" t="str">
        <f t="shared" si="19"/>
        <v/>
      </c>
      <c r="CC91" s="82" t="str">
        <f t="shared" si="16"/>
        <v/>
      </c>
      <c r="CD91" s="82" t="str">
        <f t="shared" si="20"/>
        <v/>
      </c>
      <c r="CE91" s="82" t="str">
        <f t="shared" si="21"/>
        <v/>
      </c>
      <c r="CF91" s="82" t="str">
        <f t="shared" si="22"/>
        <v/>
      </c>
      <c r="CG91" s="83" t="str">
        <f t="shared" si="23"/>
        <v/>
      </c>
      <c r="CJ91" s="85" t="str">
        <f>'Cat 1'!CJ91</f>
        <v>Y</v>
      </c>
      <c r="CK91" s="85" t="str">
        <f t="shared" si="17"/>
        <v>Y</v>
      </c>
      <c r="CL91" s="85" t="str">
        <f t="shared" si="24"/>
        <v>N</v>
      </c>
      <c r="CM91" s="84" t="str">
        <f t="shared" si="25"/>
        <v/>
      </c>
    </row>
    <row r="92" spans="1:91" hidden="1" x14ac:dyDescent="0.25">
      <c r="A92" s="104" t="str">
        <f>IF(COUNTA('Cat 1'!C92:BY92)&gt;0,"Hide empty rows"," ")</f>
        <v xml:space="preserve"> </v>
      </c>
      <c r="B92" s="82">
        <f t="shared" si="26"/>
        <v>91</v>
      </c>
      <c r="C92" s="136" t="str">
        <f>IF('Cat 1'!C92="","",'Cat 1'!C92)</f>
        <v/>
      </c>
      <c r="D92" s="155" t="str">
        <f>IF('Cat 1'!D92="","",'Cat 1'!D92)</f>
        <v/>
      </c>
      <c r="E92" s="154" t="str">
        <f>IF('Cat 1'!E92="","",'Cat 1'!E92)</f>
        <v/>
      </c>
      <c r="F92" s="155" t="str">
        <f>IF('Cat 1'!F92="","",'Cat 1'!F92)</f>
        <v/>
      </c>
      <c r="G92" s="102"/>
      <c r="H92" s="86"/>
      <c r="I92" s="86"/>
      <c r="J92" s="99"/>
      <c r="K92" s="145"/>
      <c r="L92" s="146"/>
      <c r="M92" s="146"/>
      <c r="N92" s="146"/>
      <c r="O92" s="146"/>
      <c r="P92" s="149"/>
      <c r="Q92" s="146"/>
      <c r="R92" s="146"/>
      <c r="S92" s="146"/>
      <c r="T92" s="146"/>
      <c r="U92" s="146"/>
      <c r="V92" s="149"/>
      <c r="W92" s="142"/>
      <c r="X92" s="143"/>
      <c r="Y92" s="143"/>
      <c r="Z92" s="143"/>
      <c r="AA92" s="144"/>
      <c r="AB92" s="143"/>
      <c r="AC92" s="143"/>
      <c r="AD92" s="143"/>
      <c r="AE92" s="143"/>
      <c r="AF92" s="143"/>
      <c r="AG92" s="143"/>
      <c r="AH92" s="143"/>
      <c r="AI92" s="143"/>
      <c r="AJ92" s="150"/>
      <c r="AK92" s="143"/>
      <c r="AL92" s="143"/>
      <c r="AM92" s="143"/>
      <c r="AN92" s="143"/>
      <c r="AO92" s="143"/>
      <c r="AP92" s="143"/>
      <c r="AQ92" s="143"/>
      <c r="AR92" s="143"/>
      <c r="AS92" s="143"/>
      <c r="AT92" s="143"/>
      <c r="AU92" s="144"/>
      <c r="AV92" s="143"/>
      <c r="AW92" s="143"/>
      <c r="AX92" s="143"/>
      <c r="AY92" s="143"/>
      <c r="AZ92" s="143"/>
      <c r="BA92" s="143"/>
      <c r="BB92" s="143"/>
      <c r="BC92" s="143"/>
      <c r="BD92" s="100"/>
      <c r="BE92" s="95"/>
      <c r="BF92" s="95"/>
      <c r="BG92" s="95"/>
      <c r="BH92" s="95"/>
      <c r="BI92" s="95"/>
      <c r="BJ92" s="95"/>
      <c r="BK92" s="95"/>
      <c r="BL92" s="95"/>
      <c r="BM92" s="95"/>
      <c r="BN92" s="95"/>
      <c r="BO92" s="117"/>
      <c r="BP92" s="95"/>
      <c r="BQ92" s="95"/>
      <c r="BR92" s="95"/>
      <c r="BS92" s="95"/>
      <c r="BT92" s="95"/>
      <c r="BU92" s="95"/>
      <c r="BV92" s="95"/>
      <c r="BW92" s="95"/>
      <c r="BX92" s="95"/>
      <c r="BY92" s="95"/>
      <c r="BZ92" s="82" t="str">
        <f t="shared" si="18"/>
        <v/>
      </c>
      <c r="CA92" s="82" t="str">
        <f t="shared" si="15"/>
        <v/>
      </c>
      <c r="CB92" s="82" t="str">
        <f t="shared" si="19"/>
        <v/>
      </c>
      <c r="CC92" s="82" t="str">
        <f t="shared" si="16"/>
        <v/>
      </c>
      <c r="CD92" s="82" t="str">
        <f t="shared" si="20"/>
        <v/>
      </c>
      <c r="CE92" s="82" t="str">
        <f t="shared" si="21"/>
        <v/>
      </c>
      <c r="CF92" s="82" t="str">
        <f t="shared" si="22"/>
        <v/>
      </c>
      <c r="CG92" s="83" t="str">
        <f t="shared" si="23"/>
        <v/>
      </c>
      <c r="CJ92" s="85" t="str">
        <f>'Cat 1'!CJ92</f>
        <v>Y</v>
      </c>
      <c r="CK92" s="85" t="str">
        <f t="shared" si="17"/>
        <v>Y</v>
      </c>
      <c r="CL92" s="85" t="str">
        <f t="shared" si="24"/>
        <v>N</v>
      </c>
      <c r="CM92" s="84" t="str">
        <f t="shared" si="25"/>
        <v/>
      </c>
    </row>
    <row r="93" spans="1:91" hidden="1" x14ac:dyDescent="0.25">
      <c r="A93" s="104" t="str">
        <f>IF(COUNTA('Cat 1'!C93:BY93)&gt;0,"Hide empty rows"," ")</f>
        <v xml:space="preserve"> </v>
      </c>
      <c r="B93" s="82">
        <f t="shared" si="26"/>
        <v>92</v>
      </c>
      <c r="C93" s="136" t="str">
        <f>IF('Cat 1'!C93="","",'Cat 1'!C93)</f>
        <v/>
      </c>
      <c r="D93" s="155" t="str">
        <f>IF('Cat 1'!D93="","",'Cat 1'!D93)</f>
        <v/>
      </c>
      <c r="E93" s="154" t="str">
        <f>IF('Cat 1'!E93="","",'Cat 1'!E93)</f>
        <v/>
      </c>
      <c r="F93" s="155" t="str">
        <f>IF('Cat 1'!F93="","",'Cat 1'!F93)</f>
        <v/>
      </c>
      <c r="G93" s="102"/>
      <c r="H93" s="86"/>
      <c r="I93" s="86"/>
      <c r="J93" s="99"/>
      <c r="K93" s="145"/>
      <c r="L93" s="146"/>
      <c r="M93" s="146"/>
      <c r="N93" s="146"/>
      <c r="O93" s="146"/>
      <c r="P93" s="149"/>
      <c r="Q93" s="146"/>
      <c r="R93" s="146"/>
      <c r="S93" s="146"/>
      <c r="T93" s="146"/>
      <c r="U93" s="146"/>
      <c r="V93" s="149"/>
      <c r="W93" s="142"/>
      <c r="X93" s="143"/>
      <c r="Y93" s="143"/>
      <c r="Z93" s="143"/>
      <c r="AA93" s="144"/>
      <c r="AB93" s="143"/>
      <c r="AC93" s="143"/>
      <c r="AD93" s="143"/>
      <c r="AE93" s="143"/>
      <c r="AF93" s="143"/>
      <c r="AG93" s="143"/>
      <c r="AH93" s="143"/>
      <c r="AI93" s="143"/>
      <c r="AJ93" s="150"/>
      <c r="AK93" s="143"/>
      <c r="AL93" s="143"/>
      <c r="AM93" s="143"/>
      <c r="AN93" s="143"/>
      <c r="AO93" s="143"/>
      <c r="AP93" s="143"/>
      <c r="AQ93" s="143"/>
      <c r="AR93" s="143"/>
      <c r="AS93" s="143"/>
      <c r="AT93" s="143"/>
      <c r="AU93" s="144"/>
      <c r="AV93" s="143"/>
      <c r="AW93" s="143"/>
      <c r="AX93" s="143"/>
      <c r="AY93" s="143"/>
      <c r="AZ93" s="143"/>
      <c r="BA93" s="143"/>
      <c r="BB93" s="143"/>
      <c r="BC93" s="143"/>
      <c r="BD93" s="100"/>
      <c r="BE93" s="95"/>
      <c r="BF93" s="95"/>
      <c r="BG93" s="95"/>
      <c r="BH93" s="95"/>
      <c r="BI93" s="95"/>
      <c r="BJ93" s="95"/>
      <c r="BK93" s="95"/>
      <c r="BL93" s="95"/>
      <c r="BM93" s="95"/>
      <c r="BN93" s="95"/>
      <c r="BO93" s="117"/>
      <c r="BP93" s="95"/>
      <c r="BQ93" s="95"/>
      <c r="BR93" s="95"/>
      <c r="BS93" s="95"/>
      <c r="BT93" s="95"/>
      <c r="BU93" s="95"/>
      <c r="BV93" s="95"/>
      <c r="BW93" s="95"/>
      <c r="BX93" s="95"/>
      <c r="BY93" s="95"/>
      <c r="BZ93" s="82" t="str">
        <f t="shared" si="18"/>
        <v/>
      </c>
      <c r="CA93" s="82" t="str">
        <f t="shared" si="15"/>
        <v/>
      </c>
      <c r="CB93" s="82" t="str">
        <f t="shared" si="19"/>
        <v/>
      </c>
      <c r="CC93" s="82" t="str">
        <f t="shared" si="16"/>
        <v/>
      </c>
      <c r="CD93" s="82" t="str">
        <f t="shared" si="20"/>
        <v/>
      </c>
      <c r="CE93" s="82" t="str">
        <f t="shared" si="21"/>
        <v/>
      </c>
      <c r="CF93" s="82" t="str">
        <f t="shared" si="22"/>
        <v/>
      </c>
      <c r="CG93" s="83" t="str">
        <f t="shared" si="23"/>
        <v/>
      </c>
      <c r="CJ93" s="85" t="str">
        <f>'Cat 1'!CJ93</f>
        <v>Y</v>
      </c>
      <c r="CK93" s="85" t="str">
        <f t="shared" si="17"/>
        <v>Y</v>
      </c>
      <c r="CL93" s="85" t="str">
        <f t="shared" si="24"/>
        <v>N</v>
      </c>
      <c r="CM93" s="84" t="str">
        <f t="shared" si="25"/>
        <v/>
      </c>
    </row>
    <row r="94" spans="1:91" hidden="1" x14ac:dyDescent="0.25">
      <c r="A94" s="104" t="str">
        <f>IF(COUNTA('Cat 1'!C94:BY94)&gt;0,"Hide empty rows"," ")</f>
        <v xml:space="preserve"> </v>
      </c>
      <c r="B94" s="82">
        <f t="shared" si="26"/>
        <v>93</v>
      </c>
      <c r="C94" s="136" t="str">
        <f>IF('Cat 1'!C94="","",'Cat 1'!C94)</f>
        <v/>
      </c>
      <c r="D94" s="155" t="str">
        <f>IF('Cat 1'!D94="","",'Cat 1'!D94)</f>
        <v/>
      </c>
      <c r="E94" s="154" t="str">
        <f>IF('Cat 1'!E94="","",'Cat 1'!E94)</f>
        <v/>
      </c>
      <c r="F94" s="155" t="str">
        <f>IF('Cat 1'!F94="","",'Cat 1'!F94)</f>
        <v/>
      </c>
      <c r="G94" s="102"/>
      <c r="H94" s="86"/>
      <c r="I94" s="86"/>
      <c r="J94" s="99"/>
      <c r="K94" s="145"/>
      <c r="L94" s="146"/>
      <c r="M94" s="146"/>
      <c r="N94" s="146"/>
      <c r="O94" s="146"/>
      <c r="P94" s="149"/>
      <c r="Q94" s="146"/>
      <c r="R94" s="146"/>
      <c r="S94" s="146"/>
      <c r="T94" s="146"/>
      <c r="U94" s="146"/>
      <c r="V94" s="149"/>
      <c r="W94" s="142"/>
      <c r="X94" s="143"/>
      <c r="Y94" s="143"/>
      <c r="Z94" s="143"/>
      <c r="AA94" s="144"/>
      <c r="AB94" s="143"/>
      <c r="AC94" s="143"/>
      <c r="AD94" s="143"/>
      <c r="AE94" s="143"/>
      <c r="AF94" s="143"/>
      <c r="AG94" s="143"/>
      <c r="AH94" s="143"/>
      <c r="AI94" s="143"/>
      <c r="AJ94" s="150"/>
      <c r="AK94" s="143"/>
      <c r="AL94" s="143"/>
      <c r="AM94" s="143"/>
      <c r="AN94" s="143"/>
      <c r="AO94" s="143"/>
      <c r="AP94" s="143"/>
      <c r="AQ94" s="143"/>
      <c r="AR94" s="143"/>
      <c r="AS94" s="143"/>
      <c r="AT94" s="143"/>
      <c r="AU94" s="144"/>
      <c r="AV94" s="143"/>
      <c r="AW94" s="143"/>
      <c r="AX94" s="143"/>
      <c r="AY94" s="143"/>
      <c r="AZ94" s="143"/>
      <c r="BA94" s="143"/>
      <c r="BB94" s="143"/>
      <c r="BC94" s="143"/>
      <c r="BD94" s="100"/>
      <c r="BE94" s="95"/>
      <c r="BF94" s="95"/>
      <c r="BG94" s="95"/>
      <c r="BH94" s="95"/>
      <c r="BI94" s="95"/>
      <c r="BJ94" s="95"/>
      <c r="BK94" s="95"/>
      <c r="BL94" s="95"/>
      <c r="BM94" s="95"/>
      <c r="BN94" s="95"/>
      <c r="BO94" s="117"/>
      <c r="BP94" s="95"/>
      <c r="BQ94" s="95"/>
      <c r="BR94" s="95"/>
      <c r="BS94" s="95"/>
      <c r="BT94" s="95"/>
      <c r="BU94" s="95"/>
      <c r="BV94" s="95"/>
      <c r="BW94" s="95"/>
      <c r="BX94" s="95"/>
      <c r="BY94" s="95"/>
      <c r="BZ94" s="82" t="str">
        <f t="shared" si="18"/>
        <v/>
      </c>
      <c r="CA94" s="82" t="str">
        <f t="shared" si="15"/>
        <v/>
      </c>
      <c r="CB94" s="82" t="str">
        <f t="shared" si="19"/>
        <v/>
      </c>
      <c r="CC94" s="82" t="str">
        <f t="shared" si="16"/>
        <v/>
      </c>
      <c r="CD94" s="82" t="str">
        <f t="shared" si="20"/>
        <v/>
      </c>
      <c r="CE94" s="82" t="str">
        <f t="shared" si="21"/>
        <v/>
      </c>
      <c r="CF94" s="82" t="str">
        <f t="shared" si="22"/>
        <v/>
      </c>
      <c r="CG94" s="83" t="str">
        <f t="shared" si="23"/>
        <v/>
      </c>
      <c r="CJ94" s="85" t="str">
        <f>'Cat 1'!CJ94</f>
        <v>Y</v>
      </c>
      <c r="CK94" s="85" t="str">
        <f t="shared" si="17"/>
        <v>Y</v>
      </c>
      <c r="CL94" s="85" t="str">
        <f t="shared" si="24"/>
        <v>N</v>
      </c>
      <c r="CM94" s="84" t="str">
        <f t="shared" si="25"/>
        <v/>
      </c>
    </row>
    <row r="95" spans="1:91" hidden="1" x14ac:dyDescent="0.25">
      <c r="A95" s="104" t="str">
        <f>IF(COUNTA('Cat 1'!C95:BY95)&gt;0,"Hide empty rows"," ")</f>
        <v xml:space="preserve"> </v>
      </c>
      <c r="B95" s="82">
        <f t="shared" si="26"/>
        <v>94</v>
      </c>
      <c r="C95" s="136" t="str">
        <f>IF('Cat 1'!C95="","",'Cat 1'!C95)</f>
        <v/>
      </c>
      <c r="D95" s="155" t="str">
        <f>IF('Cat 1'!D95="","",'Cat 1'!D95)</f>
        <v/>
      </c>
      <c r="E95" s="154" t="str">
        <f>IF('Cat 1'!E95="","",'Cat 1'!E95)</f>
        <v/>
      </c>
      <c r="F95" s="155" t="str">
        <f>IF('Cat 1'!F95="","",'Cat 1'!F95)</f>
        <v/>
      </c>
      <c r="G95" s="102"/>
      <c r="H95" s="86"/>
      <c r="I95" s="86"/>
      <c r="J95" s="99"/>
      <c r="K95" s="145"/>
      <c r="L95" s="146"/>
      <c r="M95" s="146"/>
      <c r="N95" s="146"/>
      <c r="O95" s="146"/>
      <c r="P95" s="149"/>
      <c r="Q95" s="146"/>
      <c r="R95" s="146"/>
      <c r="S95" s="146"/>
      <c r="T95" s="146"/>
      <c r="U95" s="146"/>
      <c r="V95" s="149"/>
      <c r="W95" s="142"/>
      <c r="X95" s="143"/>
      <c r="Y95" s="143"/>
      <c r="Z95" s="143"/>
      <c r="AA95" s="144"/>
      <c r="AB95" s="143"/>
      <c r="AC95" s="143"/>
      <c r="AD95" s="143"/>
      <c r="AE95" s="143"/>
      <c r="AF95" s="143"/>
      <c r="AG95" s="143"/>
      <c r="AH95" s="143"/>
      <c r="AI95" s="143"/>
      <c r="AJ95" s="150"/>
      <c r="AK95" s="143"/>
      <c r="AL95" s="143"/>
      <c r="AM95" s="143"/>
      <c r="AN95" s="143"/>
      <c r="AO95" s="143"/>
      <c r="AP95" s="143"/>
      <c r="AQ95" s="143"/>
      <c r="AR95" s="143"/>
      <c r="AS95" s="143"/>
      <c r="AT95" s="143"/>
      <c r="AU95" s="144"/>
      <c r="AV95" s="143"/>
      <c r="AW95" s="143"/>
      <c r="AX95" s="143"/>
      <c r="AY95" s="143"/>
      <c r="AZ95" s="143"/>
      <c r="BA95" s="143"/>
      <c r="BB95" s="143"/>
      <c r="BC95" s="143"/>
      <c r="BD95" s="100"/>
      <c r="BE95" s="95"/>
      <c r="BF95" s="95"/>
      <c r="BG95" s="95"/>
      <c r="BH95" s="95"/>
      <c r="BI95" s="95"/>
      <c r="BJ95" s="95"/>
      <c r="BK95" s="95"/>
      <c r="BL95" s="95"/>
      <c r="BM95" s="95"/>
      <c r="BN95" s="95"/>
      <c r="BO95" s="117"/>
      <c r="BP95" s="95"/>
      <c r="BQ95" s="95"/>
      <c r="BR95" s="95"/>
      <c r="BS95" s="95"/>
      <c r="BT95" s="95"/>
      <c r="BU95" s="95"/>
      <c r="BV95" s="95"/>
      <c r="BW95" s="95"/>
      <c r="BX95" s="95"/>
      <c r="BY95" s="95"/>
      <c r="BZ95" s="82" t="str">
        <f t="shared" si="18"/>
        <v/>
      </c>
      <c r="CA95" s="82" t="str">
        <f t="shared" si="15"/>
        <v/>
      </c>
      <c r="CB95" s="82" t="str">
        <f t="shared" si="19"/>
        <v/>
      </c>
      <c r="CC95" s="82" t="str">
        <f t="shared" si="16"/>
        <v/>
      </c>
      <c r="CD95" s="82" t="str">
        <f t="shared" si="20"/>
        <v/>
      </c>
      <c r="CE95" s="82" t="str">
        <f t="shared" si="21"/>
        <v/>
      </c>
      <c r="CF95" s="82" t="str">
        <f t="shared" si="22"/>
        <v/>
      </c>
      <c r="CG95" s="83" t="str">
        <f t="shared" si="23"/>
        <v/>
      </c>
      <c r="CJ95" s="85" t="str">
        <f>'Cat 1'!CJ95</f>
        <v>Y</v>
      </c>
      <c r="CK95" s="85" t="str">
        <f t="shared" si="17"/>
        <v>Y</v>
      </c>
      <c r="CL95" s="85" t="str">
        <f t="shared" si="24"/>
        <v>N</v>
      </c>
      <c r="CM95" s="84" t="str">
        <f t="shared" si="25"/>
        <v/>
      </c>
    </row>
    <row r="96" spans="1:91" hidden="1" x14ac:dyDescent="0.25">
      <c r="A96" s="104" t="str">
        <f>IF(COUNTA('Cat 1'!C96:BY96)&gt;0,"Hide empty rows"," ")</f>
        <v xml:space="preserve"> </v>
      </c>
      <c r="B96" s="82">
        <f t="shared" si="26"/>
        <v>95</v>
      </c>
      <c r="C96" s="136" t="str">
        <f>IF('Cat 1'!C96="","",'Cat 1'!C96)</f>
        <v/>
      </c>
      <c r="D96" s="155" t="str">
        <f>IF('Cat 1'!D96="","",'Cat 1'!D96)</f>
        <v/>
      </c>
      <c r="E96" s="154" t="str">
        <f>IF('Cat 1'!E96="","",'Cat 1'!E96)</f>
        <v/>
      </c>
      <c r="F96" s="155" t="str">
        <f>IF('Cat 1'!F96="","",'Cat 1'!F96)</f>
        <v/>
      </c>
      <c r="G96" s="102"/>
      <c r="H96" s="86"/>
      <c r="I96" s="86"/>
      <c r="J96" s="99"/>
      <c r="K96" s="145"/>
      <c r="L96" s="146"/>
      <c r="M96" s="146"/>
      <c r="N96" s="146"/>
      <c r="O96" s="146"/>
      <c r="P96" s="149"/>
      <c r="Q96" s="146"/>
      <c r="R96" s="146"/>
      <c r="S96" s="146"/>
      <c r="T96" s="146"/>
      <c r="U96" s="146"/>
      <c r="V96" s="149"/>
      <c r="W96" s="142"/>
      <c r="X96" s="143"/>
      <c r="Y96" s="143"/>
      <c r="Z96" s="143"/>
      <c r="AA96" s="144"/>
      <c r="AB96" s="143"/>
      <c r="AC96" s="143"/>
      <c r="AD96" s="143"/>
      <c r="AE96" s="143"/>
      <c r="AF96" s="143"/>
      <c r="AG96" s="143"/>
      <c r="AH96" s="143"/>
      <c r="AI96" s="143"/>
      <c r="AJ96" s="150"/>
      <c r="AK96" s="143"/>
      <c r="AL96" s="143"/>
      <c r="AM96" s="143"/>
      <c r="AN96" s="143"/>
      <c r="AO96" s="143"/>
      <c r="AP96" s="143"/>
      <c r="AQ96" s="143"/>
      <c r="AR96" s="143"/>
      <c r="AS96" s="143"/>
      <c r="AT96" s="143"/>
      <c r="AU96" s="144"/>
      <c r="AV96" s="143"/>
      <c r="AW96" s="143"/>
      <c r="AX96" s="143"/>
      <c r="AY96" s="143"/>
      <c r="AZ96" s="143"/>
      <c r="BA96" s="143"/>
      <c r="BB96" s="143"/>
      <c r="BC96" s="143"/>
      <c r="BD96" s="100"/>
      <c r="BE96" s="95"/>
      <c r="BF96" s="95"/>
      <c r="BG96" s="95"/>
      <c r="BH96" s="95"/>
      <c r="BI96" s="95"/>
      <c r="BJ96" s="95"/>
      <c r="BK96" s="95"/>
      <c r="BL96" s="95"/>
      <c r="BM96" s="95"/>
      <c r="BN96" s="95"/>
      <c r="BO96" s="117"/>
      <c r="BP96" s="95"/>
      <c r="BQ96" s="95"/>
      <c r="BR96" s="95"/>
      <c r="BS96" s="95"/>
      <c r="BT96" s="95"/>
      <c r="BU96" s="95"/>
      <c r="BV96" s="95"/>
      <c r="BW96" s="95"/>
      <c r="BX96" s="95"/>
      <c r="BY96" s="95"/>
      <c r="BZ96" s="82" t="str">
        <f t="shared" si="18"/>
        <v/>
      </c>
      <c r="CA96" s="82" t="str">
        <f t="shared" si="15"/>
        <v/>
      </c>
      <c r="CB96" s="82" t="str">
        <f t="shared" si="19"/>
        <v/>
      </c>
      <c r="CC96" s="82" t="str">
        <f t="shared" si="16"/>
        <v/>
      </c>
      <c r="CD96" s="82" t="str">
        <f t="shared" si="20"/>
        <v/>
      </c>
      <c r="CE96" s="82" t="str">
        <f t="shared" si="21"/>
        <v/>
      </c>
      <c r="CF96" s="82" t="str">
        <f t="shared" si="22"/>
        <v/>
      </c>
      <c r="CG96" s="83" t="str">
        <f t="shared" si="23"/>
        <v/>
      </c>
      <c r="CJ96" s="85" t="str">
        <f>'Cat 1'!CJ96</f>
        <v>Y</v>
      </c>
      <c r="CK96" s="85" t="str">
        <f t="shared" si="17"/>
        <v>Y</v>
      </c>
      <c r="CL96" s="85" t="str">
        <f t="shared" si="24"/>
        <v>N</v>
      </c>
      <c r="CM96" s="84" t="str">
        <f t="shared" si="25"/>
        <v/>
      </c>
    </row>
    <row r="97" spans="1:91" hidden="1" x14ac:dyDescent="0.25">
      <c r="A97" s="104" t="str">
        <f>IF(COUNTA('Cat 1'!C97:BY97)&gt;0,"Hide empty rows"," ")</f>
        <v xml:space="preserve"> </v>
      </c>
      <c r="B97" s="82">
        <f t="shared" si="26"/>
        <v>96</v>
      </c>
      <c r="C97" s="136" t="str">
        <f>IF('Cat 1'!C97="","",'Cat 1'!C97)</f>
        <v/>
      </c>
      <c r="D97" s="155" t="str">
        <f>IF('Cat 1'!D97="","",'Cat 1'!D97)</f>
        <v/>
      </c>
      <c r="E97" s="154" t="str">
        <f>IF('Cat 1'!E97="","",'Cat 1'!E97)</f>
        <v/>
      </c>
      <c r="F97" s="155" t="str">
        <f>IF('Cat 1'!F97="","",'Cat 1'!F97)</f>
        <v/>
      </c>
      <c r="G97" s="102"/>
      <c r="H97" s="86"/>
      <c r="I97" s="86"/>
      <c r="J97" s="99"/>
      <c r="K97" s="145"/>
      <c r="L97" s="146"/>
      <c r="M97" s="146"/>
      <c r="N97" s="146"/>
      <c r="O97" s="146"/>
      <c r="P97" s="149"/>
      <c r="Q97" s="146"/>
      <c r="R97" s="146"/>
      <c r="S97" s="146"/>
      <c r="T97" s="146"/>
      <c r="U97" s="146"/>
      <c r="V97" s="149"/>
      <c r="W97" s="142"/>
      <c r="X97" s="143"/>
      <c r="Y97" s="143"/>
      <c r="Z97" s="143"/>
      <c r="AA97" s="144"/>
      <c r="AB97" s="143"/>
      <c r="AC97" s="143"/>
      <c r="AD97" s="143"/>
      <c r="AE97" s="143"/>
      <c r="AF97" s="143"/>
      <c r="AG97" s="143"/>
      <c r="AH97" s="143"/>
      <c r="AI97" s="143"/>
      <c r="AJ97" s="150"/>
      <c r="AK97" s="143"/>
      <c r="AL97" s="143"/>
      <c r="AM97" s="143"/>
      <c r="AN97" s="143"/>
      <c r="AO97" s="143"/>
      <c r="AP97" s="143"/>
      <c r="AQ97" s="143"/>
      <c r="AR97" s="143"/>
      <c r="AS97" s="143"/>
      <c r="AT97" s="143"/>
      <c r="AU97" s="144"/>
      <c r="AV97" s="143"/>
      <c r="AW97" s="143"/>
      <c r="AX97" s="143"/>
      <c r="AY97" s="143"/>
      <c r="AZ97" s="143"/>
      <c r="BA97" s="143"/>
      <c r="BB97" s="143"/>
      <c r="BC97" s="143"/>
      <c r="BD97" s="100"/>
      <c r="BE97" s="95"/>
      <c r="BF97" s="95"/>
      <c r="BG97" s="95"/>
      <c r="BH97" s="95"/>
      <c r="BI97" s="95"/>
      <c r="BJ97" s="95"/>
      <c r="BK97" s="95"/>
      <c r="BL97" s="95"/>
      <c r="BM97" s="95"/>
      <c r="BN97" s="95"/>
      <c r="BO97" s="117"/>
      <c r="BP97" s="95"/>
      <c r="BQ97" s="95"/>
      <c r="BR97" s="95"/>
      <c r="BS97" s="95"/>
      <c r="BT97" s="95"/>
      <c r="BU97" s="95"/>
      <c r="BV97" s="95"/>
      <c r="BW97" s="95"/>
      <c r="BX97" s="95"/>
      <c r="BY97" s="95"/>
      <c r="BZ97" s="82" t="str">
        <f t="shared" si="18"/>
        <v/>
      </c>
      <c r="CA97" s="82" t="str">
        <f t="shared" si="15"/>
        <v/>
      </c>
      <c r="CB97" s="82" t="str">
        <f t="shared" si="19"/>
        <v/>
      </c>
      <c r="CC97" s="82" t="str">
        <f t="shared" si="16"/>
        <v/>
      </c>
      <c r="CD97" s="82" t="str">
        <f t="shared" si="20"/>
        <v/>
      </c>
      <c r="CE97" s="82" t="str">
        <f t="shared" si="21"/>
        <v/>
      </c>
      <c r="CF97" s="82" t="str">
        <f t="shared" si="22"/>
        <v/>
      </c>
      <c r="CG97" s="83" t="str">
        <f t="shared" si="23"/>
        <v/>
      </c>
      <c r="CJ97" s="85" t="str">
        <f>'Cat 1'!CJ97</f>
        <v>Y</v>
      </c>
      <c r="CK97" s="85" t="str">
        <f t="shared" si="17"/>
        <v>Y</v>
      </c>
      <c r="CL97" s="85" t="str">
        <f t="shared" si="24"/>
        <v>N</v>
      </c>
      <c r="CM97" s="84" t="str">
        <f t="shared" si="25"/>
        <v/>
      </c>
    </row>
    <row r="98" spans="1:91" hidden="1" x14ac:dyDescent="0.25">
      <c r="A98" s="104" t="str">
        <f>IF(COUNTA('Cat 1'!C98:BY98)&gt;0,"Hide empty rows"," ")</f>
        <v xml:space="preserve"> </v>
      </c>
      <c r="B98" s="82">
        <f t="shared" si="26"/>
        <v>97</v>
      </c>
      <c r="C98" s="136" t="str">
        <f>IF('Cat 1'!C98="","",'Cat 1'!C98)</f>
        <v/>
      </c>
      <c r="D98" s="155" t="str">
        <f>IF('Cat 1'!D98="","",'Cat 1'!D98)</f>
        <v/>
      </c>
      <c r="E98" s="154" t="str">
        <f>IF('Cat 1'!E98="","",'Cat 1'!E98)</f>
        <v/>
      </c>
      <c r="F98" s="155" t="str">
        <f>IF('Cat 1'!F98="","",'Cat 1'!F98)</f>
        <v/>
      </c>
      <c r="G98" s="102"/>
      <c r="H98" s="86"/>
      <c r="I98" s="86"/>
      <c r="J98" s="99"/>
      <c r="K98" s="145"/>
      <c r="L98" s="146"/>
      <c r="M98" s="146"/>
      <c r="N98" s="146"/>
      <c r="O98" s="146"/>
      <c r="P98" s="149"/>
      <c r="Q98" s="146"/>
      <c r="R98" s="146"/>
      <c r="S98" s="146"/>
      <c r="T98" s="146"/>
      <c r="U98" s="146"/>
      <c r="V98" s="149"/>
      <c r="W98" s="142"/>
      <c r="X98" s="143"/>
      <c r="Y98" s="143"/>
      <c r="Z98" s="143"/>
      <c r="AA98" s="144"/>
      <c r="AB98" s="143"/>
      <c r="AC98" s="143"/>
      <c r="AD98" s="143"/>
      <c r="AE98" s="143"/>
      <c r="AF98" s="143"/>
      <c r="AG98" s="143"/>
      <c r="AH98" s="143"/>
      <c r="AI98" s="143"/>
      <c r="AJ98" s="150"/>
      <c r="AK98" s="143"/>
      <c r="AL98" s="143"/>
      <c r="AM98" s="143"/>
      <c r="AN98" s="143"/>
      <c r="AO98" s="143"/>
      <c r="AP98" s="143"/>
      <c r="AQ98" s="143"/>
      <c r="AR98" s="143"/>
      <c r="AS98" s="143"/>
      <c r="AT98" s="143"/>
      <c r="AU98" s="144"/>
      <c r="AV98" s="143"/>
      <c r="AW98" s="143"/>
      <c r="AX98" s="143"/>
      <c r="AY98" s="143"/>
      <c r="AZ98" s="143"/>
      <c r="BA98" s="143"/>
      <c r="BB98" s="143"/>
      <c r="BC98" s="143"/>
      <c r="BD98" s="100"/>
      <c r="BE98" s="95"/>
      <c r="BF98" s="95"/>
      <c r="BG98" s="95"/>
      <c r="BH98" s="95"/>
      <c r="BI98" s="95"/>
      <c r="BJ98" s="95"/>
      <c r="BK98" s="95"/>
      <c r="BL98" s="95"/>
      <c r="BM98" s="95"/>
      <c r="BN98" s="95"/>
      <c r="BO98" s="117"/>
      <c r="BP98" s="95"/>
      <c r="BQ98" s="95"/>
      <c r="BR98" s="95"/>
      <c r="BS98" s="95"/>
      <c r="BT98" s="95"/>
      <c r="BU98" s="95"/>
      <c r="BV98" s="95"/>
      <c r="BW98" s="95"/>
      <c r="BX98" s="95"/>
      <c r="BY98" s="95"/>
      <c r="BZ98" s="82" t="str">
        <f t="shared" si="18"/>
        <v/>
      </c>
      <c r="CA98" s="82" t="str">
        <f t="shared" si="15"/>
        <v/>
      </c>
      <c r="CB98" s="82" t="str">
        <f t="shared" si="19"/>
        <v/>
      </c>
      <c r="CC98" s="82" t="str">
        <f t="shared" si="16"/>
        <v/>
      </c>
      <c r="CD98" s="82" t="str">
        <f t="shared" si="20"/>
        <v/>
      </c>
      <c r="CE98" s="82" t="str">
        <f t="shared" si="21"/>
        <v/>
      </c>
      <c r="CF98" s="82" t="str">
        <f t="shared" si="22"/>
        <v/>
      </c>
      <c r="CG98" s="83" t="str">
        <f t="shared" si="23"/>
        <v/>
      </c>
      <c r="CJ98" s="85" t="str">
        <f>'Cat 1'!CJ98</f>
        <v>Y</v>
      </c>
      <c r="CK98" s="85" t="str">
        <f t="shared" si="17"/>
        <v>Y</v>
      </c>
      <c r="CL98" s="85" t="str">
        <f t="shared" si="24"/>
        <v>N</v>
      </c>
      <c r="CM98" s="84" t="str">
        <f t="shared" si="25"/>
        <v/>
      </c>
    </row>
    <row r="99" spans="1:91" hidden="1" x14ac:dyDescent="0.25">
      <c r="A99" s="104" t="str">
        <f>IF(COUNTA('Cat 1'!C99:BY99)&gt;0,"Hide empty rows"," ")</f>
        <v xml:space="preserve"> </v>
      </c>
      <c r="B99" s="82">
        <f t="shared" si="26"/>
        <v>98</v>
      </c>
      <c r="C99" s="136" t="str">
        <f>IF('Cat 1'!C99="","",'Cat 1'!C99)</f>
        <v/>
      </c>
      <c r="D99" s="155" t="str">
        <f>IF('Cat 1'!D99="","",'Cat 1'!D99)</f>
        <v/>
      </c>
      <c r="E99" s="154" t="str">
        <f>IF('Cat 1'!E99="","",'Cat 1'!E99)</f>
        <v/>
      </c>
      <c r="F99" s="155" t="str">
        <f>IF('Cat 1'!F99="","",'Cat 1'!F99)</f>
        <v/>
      </c>
      <c r="G99" s="102"/>
      <c r="H99" s="86"/>
      <c r="I99" s="86"/>
      <c r="J99" s="99"/>
      <c r="K99" s="145"/>
      <c r="L99" s="146"/>
      <c r="M99" s="146"/>
      <c r="N99" s="146"/>
      <c r="O99" s="146"/>
      <c r="P99" s="149"/>
      <c r="Q99" s="146"/>
      <c r="R99" s="146"/>
      <c r="S99" s="146"/>
      <c r="T99" s="146"/>
      <c r="U99" s="146"/>
      <c r="V99" s="149"/>
      <c r="W99" s="142"/>
      <c r="X99" s="143"/>
      <c r="Y99" s="143"/>
      <c r="Z99" s="143"/>
      <c r="AA99" s="144"/>
      <c r="AB99" s="143"/>
      <c r="AC99" s="143"/>
      <c r="AD99" s="143"/>
      <c r="AE99" s="143"/>
      <c r="AF99" s="143"/>
      <c r="AG99" s="143"/>
      <c r="AH99" s="143"/>
      <c r="AI99" s="143"/>
      <c r="AJ99" s="150"/>
      <c r="AK99" s="143"/>
      <c r="AL99" s="143"/>
      <c r="AM99" s="143"/>
      <c r="AN99" s="143"/>
      <c r="AO99" s="143"/>
      <c r="AP99" s="143"/>
      <c r="AQ99" s="143"/>
      <c r="AR99" s="143"/>
      <c r="AS99" s="143"/>
      <c r="AT99" s="143"/>
      <c r="AU99" s="144"/>
      <c r="AV99" s="143"/>
      <c r="AW99" s="143"/>
      <c r="AX99" s="143"/>
      <c r="AY99" s="143"/>
      <c r="AZ99" s="143"/>
      <c r="BA99" s="143"/>
      <c r="BB99" s="143"/>
      <c r="BC99" s="143"/>
      <c r="BD99" s="100"/>
      <c r="BE99" s="95"/>
      <c r="BF99" s="95"/>
      <c r="BG99" s="95"/>
      <c r="BH99" s="95"/>
      <c r="BI99" s="95"/>
      <c r="BJ99" s="95"/>
      <c r="BK99" s="95"/>
      <c r="BL99" s="95"/>
      <c r="BM99" s="95"/>
      <c r="BN99" s="95"/>
      <c r="BO99" s="117"/>
      <c r="BP99" s="95"/>
      <c r="BQ99" s="95"/>
      <c r="BR99" s="95"/>
      <c r="BS99" s="95"/>
      <c r="BT99" s="95"/>
      <c r="BU99" s="95"/>
      <c r="BV99" s="95"/>
      <c r="BW99" s="95"/>
      <c r="BX99" s="95"/>
      <c r="BY99" s="95"/>
      <c r="BZ99" s="82" t="str">
        <f t="shared" si="18"/>
        <v/>
      </c>
      <c r="CA99" s="82" t="str">
        <f t="shared" si="15"/>
        <v/>
      </c>
      <c r="CB99" s="82" t="str">
        <f t="shared" si="19"/>
        <v/>
      </c>
      <c r="CC99" s="82" t="str">
        <f t="shared" si="16"/>
        <v/>
      </c>
      <c r="CD99" s="82" t="str">
        <f t="shared" si="20"/>
        <v/>
      </c>
      <c r="CE99" s="82" t="str">
        <f t="shared" si="21"/>
        <v/>
      </c>
      <c r="CF99" s="82" t="str">
        <f t="shared" si="22"/>
        <v/>
      </c>
      <c r="CG99" s="83" t="str">
        <f t="shared" si="23"/>
        <v/>
      </c>
      <c r="CJ99" s="85" t="str">
        <f>'Cat 1'!CJ99</f>
        <v>Y</v>
      </c>
      <c r="CK99" s="85" t="str">
        <f t="shared" si="17"/>
        <v>Y</v>
      </c>
      <c r="CL99" s="85" t="str">
        <f t="shared" si="24"/>
        <v>N</v>
      </c>
      <c r="CM99" s="84" t="str">
        <f t="shared" si="25"/>
        <v/>
      </c>
    </row>
    <row r="100" spans="1:91" hidden="1" x14ac:dyDescent="0.25">
      <c r="A100" s="104" t="str">
        <f>IF(COUNTA('Cat 1'!C100:BY100)&gt;0,"Hide empty rows"," ")</f>
        <v xml:space="preserve"> </v>
      </c>
      <c r="B100" s="82">
        <f t="shared" si="26"/>
        <v>99</v>
      </c>
      <c r="C100" s="136" t="str">
        <f>IF('Cat 1'!C100="","",'Cat 1'!C100)</f>
        <v/>
      </c>
      <c r="D100" s="155" t="str">
        <f>IF('Cat 1'!D100="","",'Cat 1'!D100)</f>
        <v/>
      </c>
      <c r="E100" s="154" t="str">
        <f>IF('Cat 1'!E100="","",'Cat 1'!E100)</f>
        <v/>
      </c>
      <c r="F100" s="155" t="str">
        <f>IF('Cat 1'!F100="","",'Cat 1'!F100)</f>
        <v/>
      </c>
      <c r="G100" s="102"/>
      <c r="H100" s="86"/>
      <c r="I100" s="86"/>
      <c r="J100" s="99"/>
      <c r="K100" s="145"/>
      <c r="L100" s="146"/>
      <c r="M100" s="146"/>
      <c r="N100" s="146"/>
      <c r="O100" s="146"/>
      <c r="P100" s="149"/>
      <c r="Q100" s="146"/>
      <c r="R100" s="146"/>
      <c r="S100" s="146"/>
      <c r="T100" s="146"/>
      <c r="U100" s="146"/>
      <c r="V100" s="149"/>
      <c r="W100" s="142"/>
      <c r="X100" s="143"/>
      <c r="Y100" s="143"/>
      <c r="Z100" s="143"/>
      <c r="AA100" s="144"/>
      <c r="AB100" s="143"/>
      <c r="AC100" s="143"/>
      <c r="AD100" s="143"/>
      <c r="AE100" s="143"/>
      <c r="AF100" s="143"/>
      <c r="AG100" s="143"/>
      <c r="AH100" s="143"/>
      <c r="AI100" s="143"/>
      <c r="AJ100" s="150"/>
      <c r="AK100" s="143"/>
      <c r="AL100" s="143"/>
      <c r="AM100" s="143"/>
      <c r="AN100" s="143"/>
      <c r="AO100" s="143"/>
      <c r="AP100" s="143"/>
      <c r="AQ100" s="143"/>
      <c r="AR100" s="143"/>
      <c r="AS100" s="143"/>
      <c r="AT100" s="143"/>
      <c r="AU100" s="144"/>
      <c r="AV100" s="143"/>
      <c r="AW100" s="143"/>
      <c r="AX100" s="143"/>
      <c r="AY100" s="143"/>
      <c r="AZ100" s="143"/>
      <c r="BA100" s="143"/>
      <c r="BB100" s="143"/>
      <c r="BC100" s="143"/>
      <c r="BD100" s="100"/>
      <c r="BE100" s="95"/>
      <c r="BF100" s="95"/>
      <c r="BG100" s="95"/>
      <c r="BH100" s="95"/>
      <c r="BI100" s="95"/>
      <c r="BJ100" s="95"/>
      <c r="BK100" s="95"/>
      <c r="BL100" s="95"/>
      <c r="BM100" s="95"/>
      <c r="BN100" s="95"/>
      <c r="BO100" s="117"/>
      <c r="BP100" s="95"/>
      <c r="BQ100" s="95"/>
      <c r="BR100" s="95"/>
      <c r="BS100" s="95"/>
      <c r="BT100" s="95"/>
      <c r="BU100" s="95"/>
      <c r="BV100" s="95"/>
      <c r="BW100" s="95"/>
      <c r="BX100" s="95"/>
      <c r="BY100" s="95"/>
      <c r="BZ100" s="82" t="str">
        <f t="shared" si="18"/>
        <v/>
      </c>
      <c r="CA100" s="82" t="str">
        <f t="shared" si="15"/>
        <v/>
      </c>
      <c r="CB100" s="82" t="str">
        <f t="shared" si="19"/>
        <v/>
      </c>
      <c r="CC100" s="82" t="str">
        <f t="shared" si="16"/>
        <v/>
      </c>
      <c r="CD100" s="82" t="str">
        <f t="shared" si="20"/>
        <v/>
      </c>
      <c r="CE100" s="82" t="str">
        <f t="shared" si="21"/>
        <v/>
      </c>
      <c r="CF100" s="82" t="str">
        <f t="shared" si="22"/>
        <v/>
      </c>
      <c r="CG100" s="83" t="str">
        <f t="shared" si="23"/>
        <v/>
      </c>
      <c r="CJ100" s="85" t="str">
        <f>'Cat 1'!CJ100</f>
        <v>Y</v>
      </c>
      <c r="CK100" s="85" t="str">
        <f t="shared" si="17"/>
        <v>Y</v>
      </c>
      <c r="CL100" s="85" t="str">
        <f t="shared" si="24"/>
        <v>N</v>
      </c>
      <c r="CM100" s="84" t="str">
        <f t="shared" si="25"/>
        <v/>
      </c>
    </row>
    <row r="101" spans="1:91" hidden="1" x14ac:dyDescent="0.25">
      <c r="A101" s="104" t="str">
        <f>IF(COUNTA('Cat 1'!C101:BY101)&gt;0,"Hide empty rows"," ")</f>
        <v xml:space="preserve"> </v>
      </c>
      <c r="B101" s="82">
        <f t="shared" si="26"/>
        <v>100</v>
      </c>
      <c r="C101" s="136" t="str">
        <f>IF('Cat 1'!C101="","",'Cat 1'!C101)</f>
        <v/>
      </c>
      <c r="D101" s="155" t="str">
        <f>IF('Cat 1'!D101="","",'Cat 1'!D101)</f>
        <v/>
      </c>
      <c r="E101" s="154" t="str">
        <f>IF('Cat 1'!E101="","",'Cat 1'!E101)</f>
        <v/>
      </c>
      <c r="F101" s="155" t="str">
        <f>IF('Cat 1'!F101="","",'Cat 1'!F101)</f>
        <v/>
      </c>
      <c r="G101" s="102"/>
      <c r="H101" s="86"/>
      <c r="I101" s="86"/>
      <c r="J101" s="99"/>
      <c r="K101" s="145"/>
      <c r="L101" s="146"/>
      <c r="M101" s="146"/>
      <c r="N101" s="146"/>
      <c r="O101" s="146"/>
      <c r="P101" s="149"/>
      <c r="Q101" s="146"/>
      <c r="R101" s="146"/>
      <c r="S101" s="146"/>
      <c r="T101" s="146"/>
      <c r="U101" s="146"/>
      <c r="V101" s="149"/>
      <c r="W101" s="142"/>
      <c r="X101" s="143"/>
      <c r="Y101" s="143"/>
      <c r="Z101" s="143"/>
      <c r="AA101" s="144"/>
      <c r="AB101" s="143"/>
      <c r="AC101" s="143"/>
      <c r="AD101" s="143"/>
      <c r="AE101" s="143"/>
      <c r="AF101" s="143"/>
      <c r="AG101" s="143"/>
      <c r="AH101" s="143"/>
      <c r="AI101" s="143"/>
      <c r="AJ101" s="150"/>
      <c r="AK101" s="143"/>
      <c r="AL101" s="143"/>
      <c r="AM101" s="143"/>
      <c r="AN101" s="143"/>
      <c r="AO101" s="143"/>
      <c r="AP101" s="143"/>
      <c r="AQ101" s="143"/>
      <c r="AR101" s="143"/>
      <c r="AS101" s="143"/>
      <c r="AT101" s="143"/>
      <c r="AU101" s="144"/>
      <c r="AV101" s="143"/>
      <c r="AW101" s="143"/>
      <c r="AX101" s="143"/>
      <c r="AY101" s="143"/>
      <c r="AZ101" s="143"/>
      <c r="BA101" s="143"/>
      <c r="BB101" s="143"/>
      <c r="BC101" s="143"/>
      <c r="BD101" s="100"/>
      <c r="BE101" s="95"/>
      <c r="BF101" s="95"/>
      <c r="BG101" s="95"/>
      <c r="BH101" s="95"/>
      <c r="BI101" s="95"/>
      <c r="BJ101" s="95"/>
      <c r="BK101" s="95"/>
      <c r="BL101" s="95"/>
      <c r="BM101" s="95"/>
      <c r="BN101" s="95"/>
      <c r="BO101" s="117"/>
      <c r="BP101" s="95"/>
      <c r="BQ101" s="95"/>
      <c r="BR101" s="95"/>
      <c r="BS101" s="95"/>
      <c r="BT101" s="95"/>
      <c r="BU101" s="95"/>
      <c r="BV101" s="95"/>
      <c r="BW101" s="95"/>
      <c r="BX101" s="95"/>
      <c r="BY101" s="95"/>
      <c r="BZ101" s="82" t="str">
        <f t="shared" si="18"/>
        <v/>
      </c>
      <c r="CA101" s="82" t="str">
        <f t="shared" si="15"/>
        <v/>
      </c>
      <c r="CB101" s="82" t="str">
        <f t="shared" si="19"/>
        <v/>
      </c>
      <c r="CC101" s="82" t="str">
        <f t="shared" si="16"/>
        <v/>
      </c>
      <c r="CD101" s="82" t="str">
        <f t="shared" si="20"/>
        <v/>
      </c>
      <c r="CE101" s="82" t="str">
        <f t="shared" si="21"/>
        <v/>
      </c>
      <c r="CF101" s="82" t="str">
        <f t="shared" si="22"/>
        <v/>
      </c>
      <c r="CG101" s="83" t="str">
        <f t="shared" si="23"/>
        <v/>
      </c>
      <c r="CJ101" s="85" t="str">
        <f>'Cat 1'!CJ101</f>
        <v>Y</v>
      </c>
      <c r="CK101" s="85" t="str">
        <f t="shared" si="17"/>
        <v>Y</v>
      </c>
      <c r="CL101" s="85" t="str">
        <f t="shared" si="24"/>
        <v>N</v>
      </c>
      <c r="CM101" s="84" t="str">
        <f t="shared" si="25"/>
        <v/>
      </c>
    </row>
  </sheetData>
  <sheetProtection algorithmName="SHA-512" hashValue="BAPmblKdlRWXkAAHmejhnA5Qw1hUmkAgBvTGF1TLAy4khfPedYsk6nrDiKdrN9iY1dM8OZhiK8RK9fdSd6rl6Q==" saltValue="US1Z9fL4yRh+dfu3pF4h1Q==" spinCount="100000" sheet="1" selectLockedCells="1" autoFilter="0"/>
  <autoFilter ref="A1:A101"/>
  <conditionalFormatting sqref="C2:F101">
    <cfRule type="expression" dxfId="11" priority="3">
      <formula>$CM2="no date"</formula>
    </cfRule>
  </conditionalFormatting>
  <conditionalFormatting sqref="N2:BY101 G2:L101">
    <cfRule type="expression" dxfId="10" priority="2">
      <formula>$CM2="no breeds"</formula>
    </cfRule>
  </conditionalFormatting>
  <conditionalFormatting sqref="M2:M101">
    <cfRule type="expression" dxfId="9" priority="1">
      <formula>$CM2="no breeds"</formula>
    </cfRule>
  </conditionalFormatting>
  <dataValidations count="1">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80" orientation="portrait" r:id="rId1"/>
  <ignoredErrors>
    <ignoredError sqref="A2" formulaRange="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M101"/>
  <sheetViews>
    <sheetView showGridLines="0" showRowColHeaders="0" zoomScaleNormal="100" workbookViewId="0">
      <pane xSplit="7" ySplit="1" topLeftCell="H2" activePane="bottomRight" state="frozen"/>
      <selection pane="topRight" activeCell="H1" sqref="H1"/>
      <selection pane="bottomLeft" activeCell="A2" sqref="A2"/>
      <selection pane="bottomRight" activeCell="G2" sqref="G2"/>
    </sheetView>
  </sheetViews>
  <sheetFormatPr defaultRowHeight="12.75" x14ac:dyDescent="0.25"/>
  <cols>
    <col min="1" max="1" width="3.5703125" style="84" customWidth="1"/>
    <col min="2" max="2" width="4.42578125" style="84" customWidth="1"/>
    <col min="3" max="3" width="12.7109375" style="84" bestFit="1" customWidth="1"/>
    <col min="4" max="4" width="5.28515625" style="85" customWidth="1"/>
    <col min="5" max="5" width="23.7109375" style="84" customWidth="1"/>
    <col min="6" max="6" width="3.85546875" style="85" bestFit="1" customWidth="1"/>
    <col min="7" max="7" width="3.140625" style="84" customWidth="1"/>
    <col min="8" max="9" width="3.140625" style="84" hidden="1" customWidth="1"/>
    <col min="10" max="10" width="3.140625" style="84" customWidth="1"/>
    <col min="11" max="17" width="3.140625" style="84" hidden="1" customWidth="1"/>
    <col min="18" max="18" width="3.140625" style="84" customWidth="1"/>
    <col min="19" max="19" width="3.140625" style="84" hidden="1" customWidth="1"/>
    <col min="20" max="21" width="3.140625" style="84" customWidth="1"/>
    <col min="22" max="22" width="3.140625" style="84" hidden="1" customWidth="1"/>
    <col min="23" max="23" width="3.140625" style="85" hidden="1" customWidth="1"/>
    <col min="24" max="25" width="3.140625" style="85" customWidth="1"/>
    <col min="26" max="32" width="3.140625" style="85" hidden="1" customWidth="1"/>
    <col min="33" max="33" width="3.140625" style="85" customWidth="1"/>
    <col min="34" max="39" width="3.140625" style="85" hidden="1" customWidth="1"/>
    <col min="40" max="42" width="3.140625" style="85" customWidth="1"/>
    <col min="43" max="44" width="3.140625" style="85" hidden="1" customWidth="1"/>
    <col min="45" max="45" width="3.140625" style="85" customWidth="1"/>
    <col min="46" max="46" width="3.140625" style="85" hidden="1" customWidth="1"/>
    <col min="47" max="47" width="3.140625" style="85" customWidth="1"/>
    <col min="48" max="51" width="3.140625" style="85" hidden="1" customWidth="1"/>
    <col min="52" max="53" width="3.140625" style="85" customWidth="1"/>
    <col min="54" max="55" width="3.140625" style="85" hidden="1" customWidth="1"/>
    <col min="56" max="56" width="3.140625" style="85" customWidth="1"/>
    <col min="57" max="77" width="3.140625" style="85" hidden="1" customWidth="1"/>
    <col min="78" max="80" width="6.140625" style="85" hidden="1" customWidth="1"/>
    <col min="81" max="81" width="6.140625" style="85" customWidth="1"/>
    <col min="82" max="82" width="5.5703125" style="85" hidden="1" customWidth="1"/>
    <col min="83" max="83" width="5.28515625" style="85" hidden="1" customWidth="1"/>
    <col min="84" max="84" width="6" style="85" hidden="1" customWidth="1"/>
    <col min="85" max="85" width="5.7109375" style="80" hidden="1" customWidth="1"/>
    <col min="86" max="87" width="9.140625" style="84" hidden="1" customWidth="1"/>
    <col min="88" max="90" width="9.140625" style="85" hidden="1" customWidth="1"/>
    <col min="91" max="91" width="9.140625" style="84" hidden="1" customWidth="1"/>
    <col min="92" max="16384" width="9.140625" style="84"/>
  </cols>
  <sheetData>
    <row r="1" spans="1:91" s="80" customFormat="1" ht="65.25" customHeight="1" x14ac:dyDescent="0.25">
      <c r="A1" s="76" t="str">
        <f>IF(CI1=5050,IF(CH1="D","       Verstecken",IF(CH1="F","       Cacher","       Unhide")),IF(CH1="D","       Zeigen",IF(CH1="F", "       Montrer","       Unhide")))</f>
        <v xml:space="preserve">       Verstecken</v>
      </c>
      <c r="B1" s="77" t="str">
        <f>IF($CH$1="D","Zeile",IF($CH$1="F","Ligne","Row"))</f>
        <v>Zeile</v>
      </c>
      <c r="C1" s="77" t="str">
        <f>IF($CH$1="D","Datum",IF($CH$1="F","Date","Date"))</f>
        <v>Datum</v>
      </c>
      <c r="D1" s="96" t="str">
        <f>IF($CH$1="D","Ausstel. Nr.",IF($CH$1="F","Numéro d'expo","Show number"))</f>
        <v>Ausstel. Nr.</v>
      </c>
      <c r="E1" s="94" t="str">
        <f>IF($CH$1="D","Ort",IF($CH$1="F","Lieu","Place"))</f>
        <v>Ort</v>
      </c>
      <c r="F1" s="98" t="str">
        <f>IF($CH$1="D","Nat. Ausst.",IF($CH$1="F","Expo nationale","National show"))</f>
        <v>Nat. Ausst.</v>
      </c>
      <c r="G1" s="101" t="s">
        <v>0</v>
      </c>
      <c r="H1" s="120" t="s">
        <v>2</v>
      </c>
      <c r="I1" s="79" t="s">
        <v>3</v>
      </c>
      <c r="J1" s="79" t="s">
        <v>4</v>
      </c>
      <c r="K1" s="121" t="s">
        <v>5</v>
      </c>
      <c r="L1" s="79" t="s">
        <v>6</v>
      </c>
      <c r="M1" s="79" t="s">
        <v>8</v>
      </c>
      <c r="N1" s="79" t="s">
        <v>102</v>
      </c>
      <c r="O1" s="79" t="s">
        <v>7</v>
      </c>
      <c r="P1" s="79" t="s">
        <v>9</v>
      </c>
      <c r="Q1" s="122" t="s">
        <v>10</v>
      </c>
      <c r="R1" s="79" t="s">
        <v>11</v>
      </c>
      <c r="S1" s="79" t="s">
        <v>12</v>
      </c>
      <c r="T1" s="79" t="s">
        <v>14</v>
      </c>
      <c r="U1" s="79" t="s">
        <v>15</v>
      </c>
      <c r="V1" s="79" t="s">
        <v>16</v>
      </c>
      <c r="W1" s="111"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94" t="s">
        <v>27</v>
      </c>
      <c r="AL1" s="112" t="s">
        <v>29</v>
      </c>
      <c r="AM1" s="112" t="s">
        <v>30</v>
      </c>
      <c r="AN1" s="112" t="s">
        <v>31</v>
      </c>
      <c r="AO1" s="112" t="s">
        <v>32</v>
      </c>
      <c r="AP1" s="112" t="s">
        <v>33</v>
      </c>
      <c r="AQ1" s="112" t="s">
        <v>18</v>
      </c>
      <c r="AR1" s="112" t="s">
        <v>34</v>
      </c>
      <c r="AS1" s="112" t="s">
        <v>35</v>
      </c>
      <c r="AT1" s="112" t="s">
        <v>36</v>
      </c>
      <c r="AU1" s="94" t="s">
        <v>37</v>
      </c>
      <c r="AV1" s="112" t="s">
        <v>28</v>
      </c>
      <c r="AW1" s="112" t="s">
        <v>38</v>
      </c>
      <c r="AX1" s="112" t="s">
        <v>39</v>
      </c>
      <c r="AY1" s="112" t="s">
        <v>40</v>
      </c>
      <c r="AZ1" s="112" t="s">
        <v>1</v>
      </c>
      <c r="BA1" s="112" t="s">
        <v>41</v>
      </c>
      <c r="BB1" s="112" t="s">
        <v>42</v>
      </c>
      <c r="BC1" s="112" t="s">
        <v>43</v>
      </c>
      <c r="BD1" s="112" t="s">
        <v>44</v>
      </c>
      <c r="BE1" s="94" t="s">
        <v>66</v>
      </c>
      <c r="BF1" s="112" t="s">
        <v>45</v>
      </c>
      <c r="BG1" s="112" t="s">
        <v>48</v>
      </c>
      <c r="BH1" s="112" t="s">
        <v>49</v>
      </c>
      <c r="BI1" s="112" t="s">
        <v>67</v>
      </c>
      <c r="BJ1" s="112" t="s">
        <v>68</v>
      </c>
      <c r="BK1" s="112" t="s">
        <v>69</v>
      </c>
      <c r="BL1" s="112" t="s">
        <v>72</v>
      </c>
      <c r="BM1" s="112" t="s">
        <v>70</v>
      </c>
      <c r="BN1" s="112" t="s">
        <v>71</v>
      </c>
      <c r="BO1" s="113"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Kategorie 1</v>
      </c>
      <c r="CA1" s="106" t="str">
        <f>IF($CH$1="D","Kategorie 2",IF($CH$1="F","Catégorie 2","Category 2"))</f>
        <v>Kategorie 2</v>
      </c>
      <c r="CB1" s="106" t="str">
        <f>IF($CH$1="D","Kategorie 3",IF($CH$1="F","Catégorie 3","Category 3"))</f>
        <v>Kategorie 3</v>
      </c>
      <c r="CC1" s="106" t="str">
        <f>IF($CH$1="D","Kategorie 4",IF($CH$1="F","Catégorie 4","Category 4"))</f>
        <v>Kategorie 4</v>
      </c>
      <c r="CD1" s="96" t="s">
        <v>149</v>
      </c>
      <c r="CE1" s="96" t="s">
        <v>56</v>
      </c>
      <c r="CF1" s="96" t="s">
        <v>144</v>
      </c>
      <c r="CG1" s="97" t="s">
        <v>143</v>
      </c>
      <c r="CH1" s="92" t="str">
        <f>Summary!G10</f>
        <v>D</v>
      </c>
      <c r="CI1" s="92">
        <v>5050</v>
      </c>
      <c r="CJ1" s="93" t="s">
        <v>173</v>
      </c>
      <c r="CK1" s="93" t="s">
        <v>174</v>
      </c>
      <c r="CL1" s="92" t="s">
        <v>175</v>
      </c>
      <c r="CM1" s="80" t="s">
        <v>176</v>
      </c>
    </row>
    <row r="2" spans="1:91" x14ac:dyDescent="0.25">
      <c r="A2" s="104" t="str">
        <f>IF(COUNTA('Cat 1'!C2:BY2)&gt;0,"Hide empty rows"," ")</f>
        <v xml:space="preserve"> </v>
      </c>
      <c r="B2" s="82">
        <v>1</v>
      </c>
      <c r="C2" s="136" t="str">
        <f>IF('Cat 1'!C2="","",'Cat 1'!C2)</f>
        <v/>
      </c>
      <c r="D2" s="155" t="str">
        <f>IF('Cat 1'!D2="","",'Cat 1'!D2)</f>
        <v/>
      </c>
      <c r="E2" s="154" t="str">
        <f>IF('Cat 1'!E2="","",'Cat 1'!E2)</f>
        <v/>
      </c>
      <c r="F2" s="155" t="str">
        <f>IF('Cat 1'!F2="","",'Cat 1'!F2)</f>
        <v/>
      </c>
      <c r="G2" s="156"/>
      <c r="H2" s="157"/>
      <c r="I2" s="157"/>
      <c r="J2" s="158"/>
      <c r="K2" s="156"/>
      <c r="L2" s="157"/>
      <c r="M2" s="157"/>
      <c r="N2" s="157"/>
      <c r="O2" s="157"/>
      <c r="P2" s="158"/>
      <c r="Q2" s="157"/>
      <c r="R2" s="159"/>
      <c r="S2" s="157"/>
      <c r="T2" s="157"/>
      <c r="U2" s="157"/>
      <c r="V2" s="158"/>
      <c r="W2" s="160"/>
      <c r="X2" s="161"/>
      <c r="Y2" s="161"/>
      <c r="Z2" s="161"/>
      <c r="AA2" s="162"/>
      <c r="AB2" s="161"/>
      <c r="AC2" s="161"/>
      <c r="AD2" s="161"/>
      <c r="AE2" s="161"/>
      <c r="AF2" s="161"/>
      <c r="AG2" s="161"/>
      <c r="AH2" s="161"/>
      <c r="AI2" s="161"/>
      <c r="AJ2" s="163"/>
      <c r="AK2" s="161"/>
      <c r="AL2" s="164"/>
      <c r="AM2" s="164"/>
      <c r="AN2" s="164"/>
      <c r="AO2" s="164"/>
      <c r="AP2" s="164"/>
      <c r="AQ2" s="164"/>
      <c r="AR2" s="164"/>
      <c r="AS2" s="164"/>
      <c r="AT2" s="165"/>
      <c r="AU2" s="161"/>
      <c r="AV2" s="164"/>
      <c r="AW2" s="164"/>
      <c r="AX2" s="164"/>
      <c r="AY2" s="164"/>
      <c r="AZ2" s="164"/>
      <c r="BA2" s="164"/>
      <c r="BB2" s="164"/>
      <c r="BC2" s="164"/>
      <c r="BD2" s="165"/>
      <c r="BE2" s="95"/>
      <c r="BF2" s="95"/>
      <c r="BG2" s="95"/>
      <c r="BH2" s="95"/>
      <c r="BI2" s="95"/>
      <c r="BJ2" s="95"/>
      <c r="BK2" s="95"/>
      <c r="BL2" s="95"/>
      <c r="BM2" s="95"/>
      <c r="BN2" s="95"/>
      <c r="BO2" s="117"/>
      <c r="BP2" s="95"/>
      <c r="BQ2" s="95"/>
      <c r="BR2" s="95"/>
      <c r="BS2" s="95"/>
      <c r="BT2" s="95"/>
      <c r="BU2" s="95"/>
      <c r="BV2" s="95"/>
      <c r="BW2" s="95"/>
      <c r="BX2" s="95"/>
      <c r="BY2" s="95"/>
      <c r="BZ2" s="82" t="str">
        <f>IF(W2+AQ2+AR2+AT2+BF2=0,"",W2+AQ2+AR2+AT2+BF2)</f>
        <v/>
      </c>
      <c r="CA2" s="82" t="str">
        <f t="shared" ref="CA2:CA33" si="0">IF(H2+I2+AE2+AF2+AJ2+AK2+AL2+AV2+BE2=0,"",H2+I2+AE2+AF2+AJ2+AK2+AL2+AV2+BE2)</f>
        <v/>
      </c>
      <c r="CB2" s="82" t="str">
        <f>IF(K2+M2+L2+N2+O2+P2+Q2+S2+V2+AB2+AC2+AD2+AH2+AI2+AM2+AW2+AX2+AY2+BB2+BC2=0,"",K2+M2+L2+N2+O2+P2+Q2+S2+V2+AB2+AC2+AD2+AH2+AI2+AM2+AW2+AX2+AY2+BB2+BC2)</f>
        <v/>
      </c>
      <c r="CC2" s="82" t="str">
        <f t="shared" ref="CC2:CC33" si="1">IF(G2+J2+R2+T2+U2+X2+Y2+AG2+AN2+AO2+AP2+AS2+AU2+AZ2+BA2+BD2=0,"",G2+J2+R2+T2+U2+X2+Y2+AG2+AN2+AO2+AP2+AS2+AU2+AZ2+BA2+BD2)</f>
        <v/>
      </c>
      <c r="CD2" s="82" t="str">
        <f>IF(SUM(Z2:AA2)=0,"",SUM(Z2:AA2))</f>
        <v/>
      </c>
      <c r="CE2" s="82" t="str">
        <f>IF(SUM(BI2:BY2)=0,"",SUM(BI2:BY2))</f>
        <v/>
      </c>
      <c r="CF2" s="82" t="str">
        <f>IF(SUM(BG2:BH2)=0,"",SUM(BG2:BH2))</f>
        <v/>
      </c>
      <c r="CG2" s="83" t="str">
        <f>IF(SUM(BZ2:CF2)=0,"",SUM(BZ2:CF2))</f>
        <v/>
      </c>
      <c r="CJ2" s="85" t="str">
        <f>'Cat 1'!CJ2</f>
        <v>Y</v>
      </c>
      <c r="CK2" s="85" t="str">
        <f t="shared" ref="CK2:CK33" si="2">IF(COUNTA(G2:BY2)=0,"Y","N")</f>
        <v>Y</v>
      </c>
      <c r="CL2" s="85" t="str">
        <f>IF((CJ2=CK2),"N","Y")</f>
        <v>N</v>
      </c>
      <c r="CM2" s="84" t="str">
        <f t="shared" ref="CM2:CM66" si="3">IF(CL2="Y",IF(CK2="Y","no breeds","no date"),"")</f>
        <v/>
      </c>
    </row>
    <row r="3" spans="1:91" x14ac:dyDescent="0.25">
      <c r="A3" s="104" t="str">
        <f>IF(COUNTA('Cat 1'!C3:BY3)&gt;0,"Hide empty rows"," ")</f>
        <v xml:space="preserve"> </v>
      </c>
      <c r="B3" s="82">
        <f>B2+1</f>
        <v>2</v>
      </c>
      <c r="C3" s="136" t="str">
        <f>IF('Cat 1'!C3="","",'Cat 1'!C3)</f>
        <v/>
      </c>
      <c r="D3" s="155" t="str">
        <f>IF('Cat 1'!D3="","",'Cat 1'!D3)</f>
        <v/>
      </c>
      <c r="E3" s="154" t="str">
        <f>IF('Cat 1'!E3="","",'Cat 1'!E3)</f>
        <v/>
      </c>
      <c r="F3" s="155" t="str">
        <f>IF('Cat 1'!F3="","",'Cat 1'!F3)</f>
        <v/>
      </c>
      <c r="G3" s="156"/>
      <c r="H3" s="157"/>
      <c r="I3" s="157"/>
      <c r="J3" s="158"/>
      <c r="K3" s="156"/>
      <c r="L3" s="157"/>
      <c r="M3" s="157"/>
      <c r="N3" s="157"/>
      <c r="O3" s="157"/>
      <c r="P3" s="158"/>
      <c r="Q3" s="157"/>
      <c r="R3" s="157"/>
      <c r="S3" s="157"/>
      <c r="T3" s="157"/>
      <c r="U3" s="157"/>
      <c r="V3" s="158"/>
      <c r="W3" s="160"/>
      <c r="X3" s="161"/>
      <c r="Y3" s="161"/>
      <c r="Z3" s="161"/>
      <c r="AA3" s="162"/>
      <c r="AB3" s="161"/>
      <c r="AC3" s="161"/>
      <c r="AD3" s="161"/>
      <c r="AE3" s="161"/>
      <c r="AF3" s="161"/>
      <c r="AG3" s="161"/>
      <c r="AH3" s="161"/>
      <c r="AI3" s="161"/>
      <c r="AJ3" s="163"/>
      <c r="AK3" s="161"/>
      <c r="AL3" s="161"/>
      <c r="AM3" s="161"/>
      <c r="AN3" s="161"/>
      <c r="AO3" s="161"/>
      <c r="AP3" s="161"/>
      <c r="AQ3" s="161"/>
      <c r="AR3" s="161"/>
      <c r="AS3" s="161"/>
      <c r="AT3" s="163"/>
      <c r="AU3" s="161"/>
      <c r="AV3" s="161"/>
      <c r="AW3" s="161"/>
      <c r="AX3" s="161"/>
      <c r="AY3" s="161"/>
      <c r="AZ3" s="161"/>
      <c r="BA3" s="161"/>
      <c r="BB3" s="161"/>
      <c r="BC3" s="161"/>
      <c r="BD3" s="163"/>
      <c r="BE3" s="95"/>
      <c r="BF3" s="95"/>
      <c r="BG3" s="95"/>
      <c r="BH3" s="95"/>
      <c r="BI3" s="95"/>
      <c r="BJ3" s="95"/>
      <c r="BK3" s="95"/>
      <c r="BL3" s="95"/>
      <c r="BM3" s="95"/>
      <c r="BN3" s="95"/>
      <c r="BO3" s="117"/>
      <c r="BP3" s="95"/>
      <c r="BQ3" s="95"/>
      <c r="BR3" s="95"/>
      <c r="BS3" s="95"/>
      <c r="BT3" s="95"/>
      <c r="BU3" s="95"/>
      <c r="BV3" s="95"/>
      <c r="BW3" s="95"/>
      <c r="BX3" s="95"/>
      <c r="BY3" s="95"/>
      <c r="BZ3" s="82" t="str">
        <f t="shared" ref="BZ3:BZ66" si="4">IF(W3+AQ3+AR3+AT3+BF3=0,"",W3+AQ3+AR3+AT3+BF3)</f>
        <v/>
      </c>
      <c r="CA3" s="82" t="str">
        <f t="shared" si="0"/>
        <v/>
      </c>
      <c r="CB3" s="82" t="str">
        <f t="shared" ref="CB3:CB66" si="5">IF(K3+M3+L3+N3+O3+P3+Q3+S3+V3+AB3+AC3+AD3+AH3+AI3+AM3+AW3+AX3+AY3+BB3+BC3=0,"",K3+M3+L3+N3+O3+P3+Q3+S3+V3+AB3+AC3+AD3+AH3+AI3+AM3+AW3+AX3+AY3+BB3+BC3)</f>
        <v/>
      </c>
      <c r="CC3" s="82" t="str">
        <f t="shared" si="1"/>
        <v/>
      </c>
      <c r="CD3" s="82" t="str">
        <f t="shared" ref="CD3:CD66" si="6">IF(SUM(Z3:AA3)=0,"",SUM(Z3:AA3))</f>
        <v/>
      </c>
      <c r="CE3" s="82" t="str">
        <f t="shared" ref="CE3:CE66" si="7">IF(SUM(BI3:BY3)=0,"",SUM(BI3:BY3))</f>
        <v/>
      </c>
      <c r="CF3" s="82" t="str">
        <f t="shared" ref="CF3:CF66" si="8">IF(SUM(BG3:BH3)=0,"",SUM(BG3:BH3))</f>
        <v/>
      </c>
      <c r="CG3" s="83" t="str">
        <f t="shared" ref="CG3:CG66" si="9">IF(SUM(BZ3:CF3)=0,"",SUM(BZ3:CF3))</f>
        <v/>
      </c>
      <c r="CJ3" s="85" t="str">
        <f>'Cat 1'!CJ3</f>
        <v>Y</v>
      </c>
      <c r="CK3" s="85" t="str">
        <f t="shared" si="2"/>
        <v>Y</v>
      </c>
      <c r="CL3" s="85" t="str">
        <f t="shared" ref="CL3:CL66" si="10">IF((CJ3=CK3),"N","Y")</f>
        <v>N</v>
      </c>
      <c r="CM3" s="84" t="str">
        <f t="shared" si="3"/>
        <v/>
      </c>
    </row>
    <row r="4" spans="1:91" x14ac:dyDescent="0.25">
      <c r="A4" s="104" t="str">
        <f>IF(COUNTA('Cat 1'!C4:BY4)&gt;0,"Hide empty rows"," ")</f>
        <v xml:space="preserve"> </v>
      </c>
      <c r="B4" s="82">
        <f t="shared" ref="B4:B67" si="11">B3+1</f>
        <v>3</v>
      </c>
      <c r="C4" s="136" t="str">
        <f>IF('Cat 1'!C4="","",'Cat 1'!C4)</f>
        <v/>
      </c>
      <c r="D4" s="155" t="str">
        <f>IF('Cat 1'!D4="","",'Cat 1'!D4)</f>
        <v/>
      </c>
      <c r="E4" s="154" t="str">
        <f>IF('Cat 1'!E4="","",'Cat 1'!E4)</f>
        <v/>
      </c>
      <c r="F4" s="155" t="str">
        <f>IF('Cat 1'!F4="","",'Cat 1'!F4)</f>
        <v/>
      </c>
      <c r="G4" s="156"/>
      <c r="H4" s="157"/>
      <c r="I4" s="157"/>
      <c r="J4" s="158"/>
      <c r="K4" s="156"/>
      <c r="L4" s="157"/>
      <c r="M4" s="157"/>
      <c r="N4" s="157"/>
      <c r="O4" s="157"/>
      <c r="P4" s="158"/>
      <c r="Q4" s="157"/>
      <c r="R4" s="157"/>
      <c r="S4" s="157"/>
      <c r="T4" s="157"/>
      <c r="U4" s="157"/>
      <c r="V4" s="158"/>
      <c r="W4" s="160"/>
      <c r="X4" s="161"/>
      <c r="Y4" s="161"/>
      <c r="Z4" s="161"/>
      <c r="AA4" s="162"/>
      <c r="AB4" s="161"/>
      <c r="AC4" s="161"/>
      <c r="AD4" s="161"/>
      <c r="AE4" s="161"/>
      <c r="AF4" s="161"/>
      <c r="AG4" s="161"/>
      <c r="AH4" s="161"/>
      <c r="AI4" s="161"/>
      <c r="AJ4" s="163"/>
      <c r="AK4" s="161"/>
      <c r="AL4" s="161"/>
      <c r="AM4" s="161"/>
      <c r="AN4" s="161"/>
      <c r="AO4" s="161"/>
      <c r="AP4" s="161"/>
      <c r="AQ4" s="161"/>
      <c r="AR4" s="161"/>
      <c r="AS4" s="161"/>
      <c r="AT4" s="163"/>
      <c r="AU4" s="161"/>
      <c r="AV4" s="161"/>
      <c r="AW4" s="161"/>
      <c r="AX4" s="161"/>
      <c r="AY4" s="161"/>
      <c r="AZ4" s="161"/>
      <c r="BA4" s="161"/>
      <c r="BB4" s="161"/>
      <c r="BC4" s="161"/>
      <c r="BD4" s="163"/>
      <c r="BE4" s="95"/>
      <c r="BF4" s="95"/>
      <c r="BG4" s="95"/>
      <c r="BH4" s="95"/>
      <c r="BI4" s="95"/>
      <c r="BJ4" s="95"/>
      <c r="BK4" s="95"/>
      <c r="BL4" s="95"/>
      <c r="BM4" s="95"/>
      <c r="BN4" s="95"/>
      <c r="BO4" s="117"/>
      <c r="BP4" s="95"/>
      <c r="BQ4" s="95"/>
      <c r="BR4" s="95"/>
      <c r="BS4" s="95"/>
      <c r="BT4" s="95"/>
      <c r="BU4" s="95"/>
      <c r="BV4" s="95"/>
      <c r="BW4" s="95"/>
      <c r="BX4" s="95"/>
      <c r="BY4" s="95"/>
      <c r="BZ4" s="82" t="str">
        <f t="shared" si="4"/>
        <v/>
      </c>
      <c r="CA4" s="82" t="str">
        <f t="shared" si="0"/>
        <v/>
      </c>
      <c r="CB4" s="82" t="str">
        <f t="shared" si="5"/>
        <v/>
      </c>
      <c r="CC4" s="82" t="str">
        <f t="shared" si="1"/>
        <v/>
      </c>
      <c r="CD4" s="82" t="str">
        <f t="shared" si="6"/>
        <v/>
      </c>
      <c r="CE4" s="82" t="str">
        <f t="shared" si="7"/>
        <v/>
      </c>
      <c r="CF4" s="82" t="str">
        <f t="shared" si="8"/>
        <v/>
      </c>
      <c r="CG4" s="83" t="str">
        <f t="shared" si="9"/>
        <v/>
      </c>
      <c r="CJ4" s="85" t="str">
        <f>'Cat 1'!CJ4</f>
        <v>Y</v>
      </c>
      <c r="CK4" s="85" t="str">
        <f t="shared" si="2"/>
        <v>Y</v>
      </c>
      <c r="CL4" s="85" t="str">
        <f t="shared" si="10"/>
        <v>N</v>
      </c>
      <c r="CM4" s="84" t="str">
        <f t="shared" si="3"/>
        <v/>
      </c>
    </row>
    <row r="5" spans="1:91" x14ac:dyDescent="0.25">
      <c r="A5" s="104" t="str">
        <f>IF(COUNTA('Cat 1'!C5:BY5)&gt;0,"Hide empty rows"," ")</f>
        <v xml:space="preserve"> </v>
      </c>
      <c r="B5" s="82">
        <f t="shared" si="11"/>
        <v>4</v>
      </c>
      <c r="C5" s="136" t="str">
        <f>IF('Cat 1'!C5="","",'Cat 1'!C5)</f>
        <v/>
      </c>
      <c r="D5" s="155" t="str">
        <f>IF('Cat 1'!D5="","",'Cat 1'!D5)</f>
        <v/>
      </c>
      <c r="E5" s="154" t="str">
        <f>IF('Cat 1'!E5="","",'Cat 1'!E5)</f>
        <v/>
      </c>
      <c r="F5" s="155" t="str">
        <f>IF('Cat 1'!F5="","",'Cat 1'!F5)</f>
        <v/>
      </c>
      <c r="G5" s="156"/>
      <c r="H5" s="157"/>
      <c r="I5" s="157"/>
      <c r="J5" s="158"/>
      <c r="K5" s="156"/>
      <c r="L5" s="157"/>
      <c r="M5" s="157"/>
      <c r="N5" s="157"/>
      <c r="O5" s="157"/>
      <c r="P5" s="158"/>
      <c r="Q5" s="157"/>
      <c r="R5" s="157"/>
      <c r="S5" s="157"/>
      <c r="T5" s="157"/>
      <c r="U5" s="157"/>
      <c r="V5" s="158"/>
      <c r="W5" s="160"/>
      <c r="X5" s="161"/>
      <c r="Y5" s="161"/>
      <c r="Z5" s="161"/>
      <c r="AA5" s="162"/>
      <c r="AB5" s="161"/>
      <c r="AC5" s="161"/>
      <c r="AD5" s="161"/>
      <c r="AE5" s="161"/>
      <c r="AF5" s="161"/>
      <c r="AG5" s="161"/>
      <c r="AH5" s="161"/>
      <c r="AI5" s="161"/>
      <c r="AJ5" s="163"/>
      <c r="AK5" s="161"/>
      <c r="AL5" s="161"/>
      <c r="AM5" s="161"/>
      <c r="AN5" s="161"/>
      <c r="AO5" s="161"/>
      <c r="AP5" s="161"/>
      <c r="AQ5" s="161"/>
      <c r="AR5" s="161"/>
      <c r="AS5" s="161"/>
      <c r="AT5" s="163"/>
      <c r="AU5" s="161"/>
      <c r="AV5" s="161"/>
      <c r="AW5" s="161"/>
      <c r="AX5" s="161"/>
      <c r="AY5" s="161"/>
      <c r="AZ5" s="161"/>
      <c r="BA5" s="161"/>
      <c r="BB5" s="161"/>
      <c r="BC5" s="161"/>
      <c r="BD5" s="163"/>
      <c r="BE5" s="95"/>
      <c r="BF5" s="95"/>
      <c r="BG5" s="95"/>
      <c r="BH5" s="95"/>
      <c r="BI5" s="95"/>
      <c r="BJ5" s="95"/>
      <c r="BK5" s="95"/>
      <c r="BL5" s="95"/>
      <c r="BM5" s="95"/>
      <c r="BN5" s="95"/>
      <c r="BO5" s="117"/>
      <c r="BP5" s="95"/>
      <c r="BQ5" s="95"/>
      <c r="BR5" s="95"/>
      <c r="BS5" s="95"/>
      <c r="BT5" s="95"/>
      <c r="BU5" s="95"/>
      <c r="BV5" s="95"/>
      <c r="BW5" s="95"/>
      <c r="BX5" s="95"/>
      <c r="BY5" s="95"/>
      <c r="BZ5" s="82" t="str">
        <f t="shared" si="4"/>
        <v/>
      </c>
      <c r="CA5" s="82" t="str">
        <f t="shared" si="0"/>
        <v/>
      </c>
      <c r="CB5" s="82" t="str">
        <f t="shared" si="5"/>
        <v/>
      </c>
      <c r="CC5" s="82" t="str">
        <f t="shared" si="1"/>
        <v/>
      </c>
      <c r="CD5" s="82" t="str">
        <f t="shared" si="6"/>
        <v/>
      </c>
      <c r="CE5" s="82" t="str">
        <f t="shared" si="7"/>
        <v/>
      </c>
      <c r="CF5" s="82" t="str">
        <f t="shared" si="8"/>
        <v/>
      </c>
      <c r="CG5" s="83" t="str">
        <f t="shared" si="9"/>
        <v/>
      </c>
      <c r="CJ5" s="85" t="str">
        <f>'Cat 1'!CJ5</f>
        <v>Y</v>
      </c>
      <c r="CK5" s="85" t="str">
        <f t="shared" si="2"/>
        <v>Y</v>
      </c>
      <c r="CL5" s="85" t="str">
        <f t="shared" si="10"/>
        <v>N</v>
      </c>
      <c r="CM5" s="84" t="str">
        <f t="shared" si="3"/>
        <v/>
      </c>
    </row>
    <row r="6" spans="1:91" x14ac:dyDescent="0.25">
      <c r="A6" s="104" t="str">
        <f>IF(COUNTA('Cat 1'!C6:BY6)&gt;0,"Hide empty rows"," ")</f>
        <v xml:space="preserve"> </v>
      </c>
      <c r="B6" s="82">
        <f t="shared" si="11"/>
        <v>5</v>
      </c>
      <c r="C6" s="136" t="str">
        <f>IF('Cat 1'!C6="","",'Cat 1'!C6)</f>
        <v/>
      </c>
      <c r="D6" s="155" t="str">
        <f>IF('Cat 1'!D6="","",'Cat 1'!D6)</f>
        <v/>
      </c>
      <c r="E6" s="154" t="str">
        <f>IF('Cat 1'!E6="","",'Cat 1'!E6)</f>
        <v/>
      </c>
      <c r="F6" s="155" t="str">
        <f>IF('Cat 1'!F6="","",'Cat 1'!F6)</f>
        <v/>
      </c>
      <c r="G6" s="156"/>
      <c r="H6" s="157"/>
      <c r="I6" s="157"/>
      <c r="J6" s="158"/>
      <c r="K6" s="156"/>
      <c r="L6" s="157"/>
      <c r="M6" s="157"/>
      <c r="N6" s="157"/>
      <c r="O6" s="157"/>
      <c r="P6" s="158"/>
      <c r="Q6" s="157"/>
      <c r="R6" s="157"/>
      <c r="S6" s="157"/>
      <c r="T6" s="157"/>
      <c r="U6" s="157"/>
      <c r="V6" s="158"/>
      <c r="W6" s="160"/>
      <c r="X6" s="161"/>
      <c r="Y6" s="161"/>
      <c r="Z6" s="161"/>
      <c r="AA6" s="162"/>
      <c r="AB6" s="161"/>
      <c r="AC6" s="161"/>
      <c r="AD6" s="161"/>
      <c r="AE6" s="161"/>
      <c r="AF6" s="161"/>
      <c r="AG6" s="161"/>
      <c r="AH6" s="161"/>
      <c r="AI6" s="161"/>
      <c r="AJ6" s="163"/>
      <c r="AK6" s="161"/>
      <c r="AL6" s="161"/>
      <c r="AM6" s="161"/>
      <c r="AN6" s="161"/>
      <c r="AO6" s="161"/>
      <c r="AP6" s="161"/>
      <c r="AQ6" s="161"/>
      <c r="AR6" s="161"/>
      <c r="AS6" s="161"/>
      <c r="AT6" s="163"/>
      <c r="AU6" s="161"/>
      <c r="AV6" s="161"/>
      <c r="AW6" s="161"/>
      <c r="AX6" s="161"/>
      <c r="AY6" s="161"/>
      <c r="AZ6" s="161"/>
      <c r="BA6" s="161"/>
      <c r="BB6" s="161"/>
      <c r="BC6" s="161"/>
      <c r="BD6" s="163"/>
      <c r="BE6" s="95"/>
      <c r="BF6" s="95"/>
      <c r="BG6" s="95"/>
      <c r="BH6" s="95"/>
      <c r="BI6" s="95"/>
      <c r="BJ6" s="95"/>
      <c r="BK6" s="95"/>
      <c r="BL6" s="95"/>
      <c r="BM6" s="95"/>
      <c r="BN6" s="95"/>
      <c r="BO6" s="117"/>
      <c r="BP6" s="95"/>
      <c r="BQ6" s="95"/>
      <c r="BR6" s="95"/>
      <c r="BS6" s="95"/>
      <c r="BT6" s="95"/>
      <c r="BU6" s="95"/>
      <c r="BV6" s="95"/>
      <c r="BW6" s="95"/>
      <c r="BX6" s="95"/>
      <c r="BY6" s="95"/>
      <c r="BZ6" s="82" t="str">
        <f t="shared" si="4"/>
        <v/>
      </c>
      <c r="CA6" s="82" t="str">
        <f t="shared" si="0"/>
        <v/>
      </c>
      <c r="CB6" s="82" t="str">
        <f t="shared" si="5"/>
        <v/>
      </c>
      <c r="CC6" s="82" t="str">
        <f t="shared" si="1"/>
        <v/>
      </c>
      <c r="CD6" s="82" t="str">
        <f t="shared" si="6"/>
        <v/>
      </c>
      <c r="CE6" s="82" t="str">
        <f t="shared" si="7"/>
        <v/>
      </c>
      <c r="CF6" s="82" t="str">
        <f t="shared" si="8"/>
        <v/>
      </c>
      <c r="CG6" s="83" t="str">
        <f t="shared" si="9"/>
        <v/>
      </c>
      <c r="CJ6" s="85" t="str">
        <f>'Cat 1'!CJ6</f>
        <v>Y</v>
      </c>
      <c r="CK6" s="85" t="str">
        <f t="shared" si="2"/>
        <v>Y</v>
      </c>
      <c r="CL6" s="85" t="str">
        <f t="shared" si="10"/>
        <v>N</v>
      </c>
      <c r="CM6" s="84" t="str">
        <f t="shared" si="3"/>
        <v/>
      </c>
    </row>
    <row r="7" spans="1:91" x14ac:dyDescent="0.25">
      <c r="A7" s="104" t="str">
        <f>IF(COUNTA('Cat 1'!C7:BY7)&gt;0,"Hide empty rows"," ")</f>
        <v xml:space="preserve"> </v>
      </c>
      <c r="B7" s="82">
        <f t="shared" si="11"/>
        <v>6</v>
      </c>
      <c r="C7" s="136" t="str">
        <f>IF('Cat 1'!C7="","",'Cat 1'!C7)</f>
        <v/>
      </c>
      <c r="D7" s="155" t="str">
        <f>IF('Cat 1'!D7="","",'Cat 1'!D7)</f>
        <v/>
      </c>
      <c r="E7" s="154" t="str">
        <f>IF('Cat 1'!E7="","",'Cat 1'!E7)</f>
        <v/>
      </c>
      <c r="F7" s="155" t="str">
        <f>IF('Cat 1'!F7="","",'Cat 1'!F7)</f>
        <v/>
      </c>
      <c r="G7" s="156"/>
      <c r="H7" s="157"/>
      <c r="I7" s="157"/>
      <c r="J7" s="158"/>
      <c r="K7" s="156"/>
      <c r="L7" s="157"/>
      <c r="M7" s="157"/>
      <c r="N7" s="157"/>
      <c r="O7" s="157"/>
      <c r="P7" s="158"/>
      <c r="Q7" s="157"/>
      <c r="R7" s="157"/>
      <c r="S7" s="157"/>
      <c r="T7" s="157"/>
      <c r="U7" s="157"/>
      <c r="V7" s="158"/>
      <c r="W7" s="160"/>
      <c r="X7" s="161"/>
      <c r="Y7" s="161"/>
      <c r="Z7" s="161"/>
      <c r="AA7" s="162"/>
      <c r="AB7" s="161"/>
      <c r="AC7" s="161"/>
      <c r="AD7" s="161"/>
      <c r="AE7" s="161"/>
      <c r="AF7" s="161"/>
      <c r="AG7" s="161"/>
      <c r="AH7" s="161"/>
      <c r="AI7" s="161"/>
      <c r="AJ7" s="163"/>
      <c r="AK7" s="161"/>
      <c r="AL7" s="161"/>
      <c r="AM7" s="161"/>
      <c r="AN7" s="161"/>
      <c r="AO7" s="161"/>
      <c r="AP7" s="161"/>
      <c r="AQ7" s="161"/>
      <c r="AR7" s="161"/>
      <c r="AS7" s="161"/>
      <c r="AT7" s="163"/>
      <c r="AU7" s="161"/>
      <c r="AV7" s="161"/>
      <c r="AW7" s="161"/>
      <c r="AX7" s="161"/>
      <c r="AY7" s="161"/>
      <c r="AZ7" s="161"/>
      <c r="BA7" s="161"/>
      <c r="BB7" s="161"/>
      <c r="BC7" s="161"/>
      <c r="BD7" s="163"/>
      <c r="BE7" s="95"/>
      <c r="BF7" s="95"/>
      <c r="BG7" s="95"/>
      <c r="BH7" s="95"/>
      <c r="BI7" s="95"/>
      <c r="BJ7" s="95"/>
      <c r="BK7" s="95"/>
      <c r="BL7" s="95"/>
      <c r="BM7" s="95"/>
      <c r="BN7" s="95"/>
      <c r="BO7" s="117"/>
      <c r="BP7" s="95"/>
      <c r="BQ7" s="95"/>
      <c r="BR7" s="95"/>
      <c r="BS7" s="95"/>
      <c r="BT7" s="95"/>
      <c r="BU7" s="95"/>
      <c r="BV7" s="95"/>
      <c r="BW7" s="95"/>
      <c r="BX7" s="95"/>
      <c r="BY7" s="95"/>
      <c r="BZ7" s="82" t="str">
        <f t="shared" si="4"/>
        <v/>
      </c>
      <c r="CA7" s="82" t="str">
        <f t="shared" si="0"/>
        <v/>
      </c>
      <c r="CB7" s="82" t="str">
        <f t="shared" si="5"/>
        <v/>
      </c>
      <c r="CC7" s="82" t="str">
        <f t="shared" si="1"/>
        <v/>
      </c>
      <c r="CD7" s="82" t="str">
        <f t="shared" si="6"/>
        <v/>
      </c>
      <c r="CE7" s="82" t="str">
        <f t="shared" si="7"/>
        <v/>
      </c>
      <c r="CF7" s="82" t="str">
        <f t="shared" si="8"/>
        <v/>
      </c>
      <c r="CG7" s="83" t="str">
        <f t="shared" si="9"/>
        <v/>
      </c>
      <c r="CJ7" s="85" t="str">
        <f>'Cat 1'!CJ7</f>
        <v>Y</v>
      </c>
      <c r="CK7" s="85" t="str">
        <f t="shared" si="2"/>
        <v>Y</v>
      </c>
      <c r="CL7" s="85" t="str">
        <f t="shared" si="10"/>
        <v>N</v>
      </c>
      <c r="CM7" s="84" t="str">
        <f t="shared" si="3"/>
        <v/>
      </c>
    </row>
    <row r="8" spans="1:91" x14ac:dyDescent="0.25">
      <c r="A8" s="104" t="str">
        <f>IF(COUNTA('Cat 1'!C8:BY8)&gt;0,"Hide empty rows"," ")</f>
        <v xml:space="preserve"> </v>
      </c>
      <c r="B8" s="82">
        <f t="shared" si="11"/>
        <v>7</v>
      </c>
      <c r="C8" s="136" t="str">
        <f>IF('Cat 1'!C8="","",'Cat 1'!C8)</f>
        <v/>
      </c>
      <c r="D8" s="155" t="str">
        <f>IF('Cat 1'!D8="","",'Cat 1'!D8)</f>
        <v/>
      </c>
      <c r="E8" s="154" t="str">
        <f>IF('Cat 1'!E8="","",'Cat 1'!E8)</f>
        <v/>
      </c>
      <c r="F8" s="155" t="str">
        <f>IF('Cat 1'!F8="","",'Cat 1'!F8)</f>
        <v/>
      </c>
      <c r="G8" s="156"/>
      <c r="H8" s="157"/>
      <c r="I8" s="157"/>
      <c r="J8" s="158"/>
      <c r="K8" s="156"/>
      <c r="L8" s="157"/>
      <c r="M8" s="157"/>
      <c r="N8" s="157"/>
      <c r="O8" s="157"/>
      <c r="P8" s="158"/>
      <c r="Q8" s="157"/>
      <c r="R8" s="157"/>
      <c r="S8" s="157"/>
      <c r="T8" s="157"/>
      <c r="U8" s="157"/>
      <c r="V8" s="158"/>
      <c r="W8" s="160"/>
      <c r="X8" s="161"/>
      <c r="Y8" s="161"/>
      <c r="Z8" s="161"/>
      <c r="AA8" s="162"/>
      <c r="AB8" s="161"/>
      <c r="AC8" s="161"/>
      <c r="AD8" s="161"/>
      <c r="AE8" s="161"/>
      <c r="AF8" s="161"/>
      <c r="AG8" s="161"/>
      <c r="AH8" s="161"/>
      <c r="AI8" s="161"/>
      <c r="AJ8" s="163"/>
      <c r="AK8" s="161"/>
      <c r="AL8" s="161"/>
      <c r="AM8" s="161"/>
      <c r="AN8" s="161"/>
      <c r="AO8" s="161"/>
      <c r="AP8" s="161"/>
      <c r="AQ8" s="161"/>
      <c r="AR8" s="161"/>
      <c r="AS8" s="161"/>
      <c r="AT8" s="163"/>
      <c r="AU8" s="161"/>
      <c r="AV8" s="161"/>
      <c r="AW8" s="161"/>
      <c r="AX8" s="161"/>
      <c r="AY8" s="161"/>
      <c r="AZ8" s="161"/>
      <c r="BA8" s="161"/>
      <c r="BB8" s="161"/>
      <c r="BC8" s="161"/>
      <c r="BD8" s="163"/>
      <c r="BE8" s="95"/>
      <c r="BF8" s="95"/>
      <c r="BG8" s="95"/>
      <c r="BH8" s="95"/>
      <c r="BI8" s="95"/>
      <c r="BJ8" s="95"/>
      <c r="BK8" s="95"/>
      <c r="BL8" s="95"/>
      <c r="BM8" s="95"/>
      <c r="BN8" s="95"/>
      <c r="BO8" s="117"/>
      <c r="BP8" s="95"/>
      <c r="BQ8" s="95"/>
      <c r="BR8" s="95"/>
      <c r="BS8" s="95"/>
      <c r="BT8" s="95"/>
      <c r="BU8" s="95"/>
      <c r="BV8" s="95"/>
      <c r="BW8" s="95"/>
      <c r="BX8" s="95"/>
      <c r="BY8" s="95"/>
      <c r="BZ8" s="82" t="str">
        <f t="shared" si="4"/>
        <v/>
      </c>
      <c r="CA8" s="82" t="str">
        <f t="shared" si="0"/>
        <v/>
      </c>
      <c r="CB8" s="82" t="str">
        <f t="shared" si="5"/>
        <v/>
      </c>
      <c r="CC8" s="82" t="str">
        <f t="shared" si="1"/>
        <v/>
      </c>
      <c r="CD8" s="82" t="str">
        <f t="shared" si="6"/>
        <v/>
      </c>
      <c r="CE8" s="82" t="str">
        <f t="shared" si="7"/>
        <v/>
      </c>
      <c r="CF8" s="82" t="str">
        <f t="shared" si="8"/>
        <v/>
      </c>
      <c r="CG8" s="83" t="str">
        <f t="shared" si="9"/>
        <v/>
      </c>
      <c r="CJ8" s="85" t="str">
        <f>'Cat 1'!CJ8</f>
        <v>Y</v>
      </c>
      <c r="CK8" s="85" t="str">
        <f t="shared" si="2"/>
        <v>Y</v>
      </c>
      <c r="CL8" s="85" t="str">
        <f t="shared" si="10"/>
        <v>N</v>
      </c>
      <c r="CM8" s="84" t="str">
        <f t="shared" si="3"/>
        <v/>
      </c>
    </row>
    <row r="9" spans="1:91" x14ac:dyDescent="0.25">
      <c r="A9" s="104" t="str">
        <f>IF(COUNTA('Cat 1'!C9:BY9)&gt;0,"Hide empty rows"," ")</f>
        <v xml:space="preserve"> </v>
      </c>
      <c r="B9" s="82">
        <f t="shared" si="11"/>
        <v>8</v>
      </c>
      <c r="C9" s="136" t="str">
        <f>IF('Cat 1'!C9="","",'Cat 1'!C9)</f>
        <v/>
      </c>
      <c r="D9" s="155" t="str">
        <f>IF('Cat 1'!D9="","",'Cat 1'!D9)</f>
        <v/>
      </c>
      <c r="E9" s="154" t="str">
        <f>IF('Cat 1'!E9="","",'Cat 1'!E9)</f>
        <v/>
      </c>
      <c r="F9" s="155" t="str">
        <f>IF('Cat 1'!F9="","",'Cat 1'!F9)</f>
        <v/>
      </c>
      <c r="G9" s="156"/>
      <c r="H9" s="157"/>
      <c r="I9" s="157"/>
      <c r="J9" s="158"/>
      <c r="K9" s="156"/>
      <c r="L9" s="157"/>
      <c r="M9" s="157"/>
      <c r="N9" s="157"/>
      <c r="O9" s="157"/>
      <c r="P9" s="158"/>
      <c r="Q9" s="157"/>
      <c r="R9" s="157"/>
      <c r="S9" s="157"/>
      <c r="T9" s="157"/>
      <c r="U9" s="157"/>
      <c r="V9" s="158"/>
      <c r="W9" s="160"/>
      <c r="X9" s="161"/>
      <c r="Y9" s="161"/>
      <c r="Z9" s="161"/>
      <c r="AA9" s="162"/>
      <c r="AB9" s="161"/>
      <c r="AC9" s="161"/>
      <c r="AD9" s="161"/>
      <c r="AE9" s="161"/>
      <c r="AF9" s="161"/>
      <c r="AG9" s="161"/>
      <c r="AH9" s="161"/>
      <c r="AI9" s="161"/>
      <c r="AJ9" s="163"/>
      <c r="AK9" s="161"/>
      <c r="AL9" s="161"/>
      <c r="AM9" s="161"/>
      <c r="AN9" s="161"/>
      <c r="AO9" s="161"/>
      <c r="AP9" s="161"/>
      <c r="AQ9" s="161"/>
      <c r="AR9" s="161"/>
      <c r="AS9" s="161"/>
      <c r="AT9" s="163"/>
      <c r="AU9" s="161"/>
      <c r="AV9" s="161"/>
      <c r="AW9" s="161"/>
      <c r="AX9" s="161"/>
      <c r="AY9" s="161"/>
      <c r="AZ9" s="161"/>
      <c r="BA9" s="161"/>
      <c r="BB9" s="161"/>
      <c r="BC9" s="161"/>
      <c r="BD9" s="163"/>
      <c r="BE9" s="95"/>
      <c r="BF9" s="95"/>
      <c r="BG9" s="95"/>
      <c r="BH9" s="95"/>
      <c r="BI9" s="95"/>
      <c r="BJ9" s="95"/>
      <c r="BK9" s="95"/>
      <c r="BL9" s="95"/>
      <c r="BM9" s="95"/>
      <c r="BN9" s="95"/>
      <c r="BO9" s="117"/>
      <c r="BP9" s="95"/>
      <c r="BQ9" s="95"/>
      <c r="BR9" s="95"/>
      <c r="BS9" s="95"/>
      <c r="BT9" s="95"/>
      <c r="BU9" s="95"/>
      <c r="BV9" s="95"/>
      <c r="BW9" s="95"/>
      <c r="BX9" s="95"/>
      <c r="BY9" s="95"/>
      <c r="BZ9" s="82" t="str">
        <f t="shared" si="4"/>
        <v/>
      </c>
      <c r="CA9" s="82" t="str">
        <f t="shared" si="0"/>
        <v/>
      </c>
      <c r="CB9" s="82" t="str">
        <f t="shared" si="5"/>
        <v/>
      </c>
      <c r="CC9" s="82" t="str">
        <f t="shared" si="1"/>
        <v/>
      </c>
      <c r="CD9" s="82" t="str">
        <f t="shared" si="6"/>
        <v/>
      </c>
      <c r="CE9" s="82" t="str">
        <f t="shared" si="7"/>
        <v/>
      </c>
      <c r="CF9" s="82" t="str">
        <f t="shared" si="8"/>
        <v/>
      </c>
      <c r="CG9" s="83" t="str">
        <f t="shared" si="9"/>
        <v/>
      </c>
      <c r="CJ9" s="85" t="str">
        <f>'Cat 1'!CJ9</f>
        <v>Y</v>
      </c>
      <c r="CK9" s="85" t="str">
        <f t="shared" si="2"/>
        <v>Y</v>
      </c>
      <c r="CL9" s="85" t="str">
        <f t="shared" si="10"/>
        <v>N</v>
      </c>
      <c r="CM9" s="84" t="str">
        <f t="shared" si="3"/>
        <v/>
      </c>
    </row>
    <row r="10" spans="1:91" x14ac:dyDescent="0.25">
      <c r="A10" s="104" t="str">
        <f>IF(COUNTA('Cat 1'!C10:BY10)&gt;0,"Hide empty rows"," ")</f>
        <v xml:space="preserve"> </v>
      </c>
      <c r="B10" s="82">
        <f t="shared" si="11"/>
        <v>9</v>
      </c>
      <c r="C10" s="136" t="str">
        <f>IF('Cat 1'!C10="","",'Cat 1'!C10)</f>
        <v/>
      </c>
      <c r="D10" s="155" t="str">
        <f>IF('Cat 1'!D10="","",'Cat 1'!D10)</f>
        <v/>
      </c>
      <c r="E10" s="154" t="str">
        <f>IF('Cat 1'!E10="","",'Cat 1'!E10)</f>
        <v/>
      </c>
      <c r="F10" s="155" t="str">
        <f>IF('Cat 1'!F10="","",'Cat 1'!F10)</f>
        <v/>
      </c>
      <c r="G10" s="156"/>
      <c r="H10" s="157"/>
      <c r="I10" s="157"/>
      <c r="J10" s="158"/>
      <c r="K10" s="156"/>
      <c r="L10" s="157"/>
      <c r="M10" s="157"/>
      <c r="N10" s="157"/>
      <c r="O10" s="157"/>
      <c r="P10" s="158"/>
      <c r="Q10" s="157"/>
      <c r="R10" s="157"/>
      <c r="S10" s="157"/>
      <c r="T10" s="157"/>
      <c r="U10" s="157"/>
      <c r="V10" s="158"/>
      <c r="W10" s="160"/>
      <c r="X10" s="161"/>
      <c r="Y10" s="161"/>
      <c r="Z10" s="161"/>
      <c r="AA10" s="162"/>
      <c r="AB10" s="161"/>
      <c r="AC10" s="161"/>
      <c r="AD10" s="161"/>
      <c r="AE10" s="161"/>
      <c r="AF10" s="161"/>
      <c r="AG10" s="161"/>
      <c r="AH10" s="161"/>
      <c r="AI10" s="161"/>
      <c r="AJ10" s="163"/>
      <c r="AK10" s="161"/>
      <c r="AL10" s="161"/>
      <c r="AM10" s="161"/>
      <c r="AN10" s="161"/>
      <c r="AO10" s="161"/>
      <c r="AP10" s="161"/>
      <c r="AQ10" s="161"/>
      <c r="AR10" s="161"/>
      <c r="AS10" s="161"/>
      <c r="AT10" s="163"/>
      <c r="AU10" s="161"/>
      <c r="AV10" s="161"/>
      <c r="AW10" s="161"/>
      <c r="AX10" s="161"/>
      <c r="AY10" s="161"/>
      <c r="AZ10" s="161"/>
      <c r="BA10" s="161"/>
      <c r="BB10" s="161"/>
      <c r="BC10" s="161"/>
      <c r="BD10" s="163"/>
      <c r="BE10" s="95"/>
      <c r="BF10" s="95"/>
      <c r="BG10" s="95"/>
      <c r="BH10" s="95"/>
      <c r="BI10" s="95"/>
      <c r="BJ10" s="95"/>
      <c r="BK10" s="95"/>
      <c r="BL10" s="95"/>
      <c r="BM10" s="95"/>
      <c r="BN10" s="95"/>
      <c r="BO10" s="117"/>
      <c r="BP10" s="95"/>
      <c r="BQ10" s="95"/>
      <c r="BR10" s="95"/>
      <c r="BS10" s="95"/>
      <c r="BT10" s="95"/>
      <c r="BU10" s="95"/>
      <c r="BV10" s="95"/>
      <c r="BW10" s="95"/>
      <c r="BX10" s="95"/>
      <c r="BY10" s="95"/>
      <c r="BZ10" s="82" t="str">
        <f t="shared" si="4"/>
        <v/>
      </c>
      <c r="CA10" s="82" t="str">
        <f t="shared" si="0"/>
        <v/>
      </c>
      <c r="CB10" s="82" t="str">
        <f t="shared" si="5"/>
        <v/>
      </c>
      <c r="CC10" s="82" t="str">
        <f t="shared" si="1"/>
        <v/>
      </c>
      <c r="CD10" s="82" t="str">
        <f t="shared" si="6"/>
        <v/>
      </c>
      <c r="CE10" s="82" t="str">
        <f t="shared" si="7"/>
        <v/>
      </c>
      <c r="CF10" s="82" t="str">
        <f t="shared" si="8"/>
        <v/>
      </c>
      <c r="CG10" s="83" t="str">
        <f t="shared" si="9"/>
        <v/>
      </c>
      <c r="CJ10" s="85" t="str">
        <f>'Cat 1'!CJ10</f>
        <v>Y</v>
      </c>
      <c r="CK10" s="85" t="str">
        <f t="shared" si="2"/>
        <v>Y</v>
      </c>
      <c r="CL10" s="85" t="str">
        <f t="shared" si="10"/>
        <v>N</v>
      </c>
      <c r="CM10" s="84" t="str">
        <f t="shared" si="3"/>
        <v/>
      </c>
    </row>
    <row r="11" spans="1:91" x14ac:dyDescent="0.25">
      <c r="A11" s="104" t="str">
        <f>IF(COUNTA('Cat 1'!C11:BY11)&gt;0,"Hide empty rows"," ")</f>
        <v xml:space="preserve"> </v>
      </c>
      <c r="B11" s="82">
        <f t="shared" si="11"/>
        <v>10</v>
      </c>
      <c r="C11" s="136" t="str">
        <f>IF('Cat 1'!C11="","",'Cat 1'!C11)</f>
        <v/>
      </c>
      <c r="D11" s="155" t="str">
        <f>IF('Cat 1'!D11="","",'Cat 1'!D11)</f>
        <v/>
      </c>
      <c r="E11" s="154" t="str">
        <f>IF('Cat 1'!E11="","",'Cat 1'!E11)</f>
        <v/>
      </c>
      <c r="F11" s="155" t="str">
        <f>IF('Cat 1'!F11="","",'Cat 1'!F11)</f>
        <v/>
      </c>
      <c r="G11" s="156"/>
      <c r="H11" s="157"/>
      <c r="I11" s="157"/>
      <c r="J11" s="158"/>
      <c r="K11" s="156"/>
      <c r="L11" s="157"/>
      <c r="M11" s="157"/>
      <c r="N11" s="157"/>
      <c r="O11" s="157"/>
      <c r="P11" s="158"/>
      <c r="Q11" s="157"/>
      <c r="R11" s="157"/>
      <c r="S11" s="157"/>
      <c r="T11" s="157"/>
      <c r="U11" s="157"/>
      <c r="V11" s="158"/>
      <c r="W11" s="160"/>
      <c r="X11" s="161"/>
      <c r="Y11" s="161"/>
      <c r="Z11" s="161"/>
      <c r="AA11" s="162"/>
      <c r="AB11" s="161"/>
      <c r="AC11" s="161"/>
      <c r="AD11" s="161"/>
      <c r="AE11" s="161"/>
      <c r="AF11" s="161"/>
      <c r="AG11" s="161"/>
      <c r="AH11" s="161"/>
      <c r="AI11" s="161"/>
      <c r="AJ11" s="163"/>
      <c r="AK11" s="161"/>
      <c r="AL11" s="161"/>
      <c r="AM11" s="161"/>
      <c r="AN11" s="161"/>
      <c r="AO11" s="161"/>
      <c r="AP11" s="161"/>
      <c r="AQ11" s="161"/>
      <c r="AR11" s="161"/>
      <c r="AS11" s="161"/>
      <c r="AT11" s="163"/>
      <c r="AU11" s="161"/>
      <c r="AV11" s="161"/>
      <c r="AW11" s="161"/>
      <c r="AX11" s="161"/>
      <c r="AY11" s="161"/>
      <c r="AZ11" s="161"/>
      <c r="BA11" s="161"/>
      <c r="BB11" s="161"/>
      <c r="BC11" s="161"/>
      <c r="BD11" s="163"/>
      <c r="BE11" s="95"/>
      <c r="BF11" s="95"/>
      <c r="BG11" s="95"/>
      <c r="BH11" s="95"/>
      <c r="BI11" s="95"/>
      <c r="BJ11" s="95"/>
      <c r="BK11" s="95"/>
      <c r="BL11" s="95"/>
      <c r="BM11" s="95"/>
      <c r="BN11" s="95"/>
      <c r="BO11" s="117"/>
      <c r="BP11" s="95"/>
      <c r="BQ11" s="95"/>
      <c r="BR11" s="95"/>
      <c r="BS11" s="95"/>
      <c r="BT11" s="95"/>
      <c r="BU11" s="95"/>
      <c r="BV11" s="95"/>
      <c r="BW11" s="95"/>
      <c r="BX11" s="95"/>
      <c r="BY11" s="95"/>
      <c r="BZ11" s="82" t="str">
        <f t="shared" si="4"/>
        <v/>
      </c>
      <c r="CA11" s="82" t="str">
        <f t="shared" si="0"/>
        <v/>
      </c>
      <c r="CB11" s="82" t="str">
        <f t="shared" si="5"/>
        <v/>
      </c>
      <c r="CC11" s="82" t="str">
        <f t="shared" si="1"/>
        <v/>
      </c>
      <c r="CD11" s="82" t="str">
        <f t="shared" si="6"/>
        <v/>
      </c>
      <c r="CE11" s="82" t="str">
        <f t="shared" si="7"/>
        <v/>
      </c>
      <c r="CF11" s="82" t="str">
        <f t="shared" si="8"/>
        <v/>
      </c>
      <c r="CG11" s="83" t="str">
        <f t="shared" si="9"/>
        <v/>
      </c>
      <c r="CJ11" s="85" t="str">
        <f>'Cat 1'!CJ11</f>
        <v>Y</v>
      </c>
      <c r="CK11" s="85" t="str">
        <f t="shared" si="2"/>
        <v>Y</v>
      </c>
      <c r="CL11" s="85" t="str">
        <f t="shared" si="10"/>
        <v>N</v>
      </c>
      <c r="CM11" s="84" t="str">
        <f t="shared" si="3"/>
        <v/>
      </c>
    </row>
    <row r="12" spans="1:91" x14ac:dyDescent="0.25">
      <c r="A12" s="104" t="str">
        <f>IF(COUNTA('Cat 1'!C12:BY12)&gt;0,"Hide empty rows"," ")</f>
        <v xml:space="preserve"> </v>
      </c>
      <c r="B12" s="82">
        <f t="shared" si="11"/>
        <v>11</v>
      </c>
      <c r="C12" s="136" t="str">
        <f>IF('Cat 1'!C12="","",'Cat 1'!C12)</f>
        <v/>
      </c>
      <c r="D12" s="155" t="str">
        <f>IF('Cat 1'!D12="","",'Cat 1'!D12)</f>
        <v/>
      </c>
      <c r="E12" s="154" t="str">
        <f>IF('Cat 1'!E12="","",'Cat 1'!E12)</f>
        <v/>
      </c>
      <c r="F12" s="155" t="str">
        <f>IF('Cat 1'!F12="","",'Cat 1'!F12)</f>
        <v/>
      </c>
      <c r="G12" s="156"/>
      <c r="H12" s="157"/>
      <c r="I12" s="157"/>
      <c r="J12" s="158"/>
      <c r="K12" s="156"/>
      <c r="L12" s="157"/>
      <c r="M12" s="157"/>
      <c r="N12" s="157"/>
      <c r="O12" s="157"/>
      <c r="P12" s="158"/>
      <c r="Q12" s="157"/>
      <c r="R12" s="157"/>
      <c r="S12" s="157"/>
      <c r="T12" s="157"/>
      <c r="U12" s="157"/>
      <c r="V12" s="158"/>
      <c r="W12" s="160"/>
      <c r="X12" s="161"/>
      <c r="Y12" s="161"/>
      <c r="Z12" s="161"/>
      <c r="AA12" s="162"/>
      <c r="AB12" s="161"/>
      <c r="AC12" s="161"/>
      <c r="AD12" s="161"/>
      <c r="AE12" s="161"/>
      <c r="AF12" s="161"/>
      <c r="AG12" s="161"/>
      <c r="AH12" s="161"/>
      <c r="AI12" s="161"/>
      <c r="AJ12" s="163"/>
      <c r="AK12" s="161"/>
      <c r="AL12" s="161"/>
      <c r="AM12" s="161"/>
      <c r="AN12" s="161"/>
      <c r="AO12" s="161"/>
      <c r="AP12" s="161"/>
      <c r="AQ12" s="161"/>
      <c r="AR12" s="161"/>
      <c r="AS12" s="161"/>
      <c r="AT12" s="163"/>
      <c r="AU12" s="161"/>
      <c r="AV12" s="161"/>
      <c r="AW12" s="161"/>
      <c r="AX12" s="161"/>
      <c r="AY12" s="161"/>
      <c r="AZ12" s="161"/>
      <c r="BA12" s="161"/>
      <c r="BB12" s="161"/>
      <c r="BC12" s="161"/>
      <c r="BD12" s="163"/>
      <c r="BE12" s="95"/>
      <c r="BF12" s="95"/>
      <c r="BG12" s="95"/>
      <c r="BH12" s="95"/>
      <c r="BI12" s="95"/>
      <c r="BJ12" s="95"/>
      <c r="BK12" s="95"/>
      <c r="BL12" s="95"/>
      <c r="BM12" s="95"/>
      <c r="BN12" s="95"/>
      <c r="BO12" s="117"/>
      <c r="BP12" s="95"/>
      <c r="BQ12" s="95"/>
      <c r="BR12" s="95"/>
      <c r="BS12" s="95"/>
      <c r="BT12" s="95"/>
      <c r="BU12" s="95"/>
      <c r="BV12" s="95"/>
      <c r="BW12" s="95"/>
      <c r="BX12" s="95"/>
      <c r="BY12" s="95"/>
      <c r="BZ12" s="82" t="str">
        <f t="shared" si="4"/>
        <v/>
      </c>
      <c r="CA12" s="82" t="str">
        <f t="shared" si="0"/>
        <v/>
      </c>
      <c r="CB12" s="82" t="str">
        <f t="shared" si="5"/>
        <v/>
      </c>
      <c r="CC12" s="82" t="str">
        <f t="shared" si="1"/>
        <v/>
      </c>
      <c r="CD12" s="82" t="str">
        <f t="shared" si="6"/>
        <v/>
      </c>
      <c r="CE12" s="82" t="str">
        <f t="shared" si="7"/>
        <v/>
      </c>
      <c r="CF12" s="82" t="str">
        <f t="shared" si="8"/>
        <v/>
      </c>
      <c r="CG12" s="83" t="str">
        <f t="shared" si="9"/>
        <v/>
      </c>
      <c r="CJ12" s="85" t="str">
        <f>'Cat 1'!CJ12</f>
        <v>Y</v>
      </c>
      <c r="CK12" s="85" t="str">
        <f t="shared" si="2"/>
        <v>Y</v>
      </c>
      <c r="CL12" s="85" t="str">
        <f t="shared" si="10"/>
        <v>N</v>
      </c>
      <c r="CM12" s="84" t="str">
        <f t="shared" si="3"/>
        <v/>
      </c>
    </row>
    <row r="13" spans="1:91" x14ac:dyDescent="0.25">
      <c r="A13" s="104" t="str">
        <f>IF(COUNTA('Cat 1'!C13:BY13)&gt;0,"Hide empty rows"," ")</f>
        <v xml:space="preserve"> </v>
      </c>
      <c r="B13" s="82">
        <f t="shared" si="11"/>
        <v>12</v>
      </c>
      <c r="C13" s="136" t="str">
        <f>IF('Cat 1'!C13="","",'Cat 1'!C13)</f>
        <v/>
      </c>
      <c r="D13" s="155" t="str">
        <f>IF('Cat 1'!D13="","",'Cat 1'!D13)</f>
        <v/>
      </c>
      <c r="E13" s="154" t="str">
        <f>IF('Cat 1'!E13="","",'Cat 1'!E13)</f>
        <v/>
      </c>
      <c r="F13" s="155" t="str">
        <f>IF('Cat 1'!F13="","",'Cat 1'!F13)</f>
        <v/>
      </c>
      <c r="G13" s="156"/>
      <c r="H13" s="157"/>
      <c r="I13" s="157"/>
      <c r="J13" s="158"/>
      <c r="K13" s="156"/>
      <c r="L13" s="157"/>
      <c r="M13" s="157"/>
      <c r="N13" s="157"/>
      <c r="O13" s="157"/>
      <c r="P13" s="158"/>
      <c r="Q13" s="157"/>
      <c r="R13" s="157"/>
      <c r="S13" s="157"/>
      <c r="T13" s="157"/>
      <c r="U13" s="157"/>
      <c r="V13" s="158"/>
      <c r="W13" s="160"/>
      <c r="X13" s="161"/>
      <c r="Y13" s="161"/>
      <c r="Z13" s="161"/>
      <c r="AA13" s="162"/>
      <c r="AB13" s="161"/>
      <c r="AC13" s="161"/>
      <c r="AD13" s="161"/>
      <c r="AE13" s="161"/>
      <c r="AF13" s="161"/>
      <c r="AG13" s="161"/>
      <c r="AH13" s="161"/>
      <c r="AI13" s="161"/>
      <c r="AJ13" s="163"/>
      <c r="AK13" s="161"/>
      <c r="AL13" s="161"/>
      <c r="AM13" s="161"/>
      <c r="AN13" s="161"/>
      <c r="AO13" s="161"/>
      <c r="AP13" s="161"/>
      <c r="AQ13" s="161"/>
      <c r="AR13" s="161"/>
      <c r="AS13" s="161"/>
      <c r="AT13" s="163"/>
      <c r="AU13" s="161"/>
      <c r="AV13" s="161"/>
      <c r="AW13" s="161"/>
      <c r="AX13" s="161"/>
      <c r="AY13" s="161"/>
      <c r="AZ13" s="161"/>
      <c r="BA13" s="161"/>
      <c r="BB13" s="161"/>
      <c r="BC13" s="161"/>
      <c r="BD13" s="163"/>
      <c r="BE13" s="95"/>
      <c r="BF13" s="95"/>
      <c r="BG13" s="95"/>
      <c r="BH13" s="95"/>
      <c r="BI13" s="95"/>
      <c r="BJ13" s="95"/>
      <c r="BK13" s="95"/>
      <c r="BL13" s="95"/>
      <c r="BM13" s="95"/>
      <c r="BN13" s="95"/>
      <c r="BO13" s="117"/>
      <c r="BP13" s="95"/>
      <c r="BQ13" s="95"/>
      <c r="BR13" s="95"/>
      <c r="BS13" s="95"/>
      <c r="BT13" s="95"/>
      <c r="BU13" s="95"/>
      <c r="BV13" s="95"/>
      <c r="BW13" s="95"/>
      <c r="BX13" s="95"/>
      <c r="BY13" s="95"/>
      <c r="BZ13" s="82" t="str">
        <f t="shared" si="4"/>
        <v/>
      </c>
      <c r="CA13" s="82" t="str">
        <f t="shared" si="0"/>
        <v/>
      </c>
      <c r="CB13" s="82" t="str">
        <f t="shared" si="5"/>
        <v/>
      </c>
      <c r="CC13" s="82" t="str">
        <f t="shared" si="1"/>
        <v/>
      </c>
      <c r="CD13" s="82" t="str">
        <f t="shared" si="6"/>
        <v/>
      </c>
      <c r="CE13" s="82" t="str">
        <f t="shared" si="7"/>
        <v/>
      </c>
      <c r="CF13" s="82" t="str">
        <f t="shared" si="8"/>
        <v/>
      </c>
      <c r="CG13" s="83" t="str">
        <f t="shared" si="9"/>
        <v/>
      </c>
      <c r="CJ13" s="85" t="str">
        <f>'Cat 1'!CJ13</f>
        <v>Y</v>
      </c>
      <c r="CK13" s="85" t="str">
        <f t="shared" si="2"/>
        <v>Y</v>
      </c>
      <c r="CL13" s="85" t="str">
        <f t="shared" si="10"/>
        <v>N</v>
      </c>
      <c r="CM13" s="84" t="str">
        <f t="shared" si="3"/>
        <v/>
      </c>
    </row>
    <row r="14" spans="1:91" x14ac:dyDescent="0.25">
      <c r="A14" s="104" t="str">
        <f>IF(COUNTA('Cat 1'!C14:BY14)&gt;0,"Hide empty rows"," ")</f>
        <v xml:space="preserve"> </v>
      </c>
      <c r="B14" s="82">
        <f t="shared" si="11"/>
        <v>13</v>
      </c>
      <c r="C14" s="136" t="str">
        <f>IF('Cat 1'!C14="","",'Cat 1'!C14)</f>
        <v/>
      </c>
      <c r="D14" s="155" t="str">
        <f>IF('Cat 1'!D14="","",'Cat 1'!D14)</f>
        <v/>
      </c>
      <c r="E14" s="154" t="str">
        <f>IF('Cat 1'!E14="","",'Cat 1'!E14)</f>
        <v/>
      </c>
      <c r="F14" s="155" t="str">
        <f>IF('Cat 1'!F14="","",'Cat 1'!F14)</f>
        <v/>
      </c>
      <c r="G14" s="156"/>
      <c r="H14" s="157"/>
      <c r="I14" s="157"/>
      <c r="J14" s="158"/>
      <c r="K14" s="156"/>
      <c r="L14" s="157"/>
      <c r="M14" s="157"/>
      <c r="N14" s="157"/>
      <c r="O14" s="157"/>
      <c r="P14" s="158"/>
      <c r="Q14" s="157"/>
      <c r="R14" s="157"/>
      <c r="S14" s="157"/>
      <c r="T14" s="157"/>
      <c r="U14" s="157"/>
      <c r="V14" s="158"/>
      <c r="W14" s="160"/>
      <c r="X14" s="161"/>
      <c r="Y14" s="161"/>
      <c r="Z14" s="161"/>
      <c r="AA14" s="162"/>
      <c r="AB14" s="161"/>
      <c r="AC14" s="161"/>
      <c r="AD14" s="161"/>
      <c r="AE14" s="161"/>
      <c r="AF14" s="161"/>
      <c r="AG14" s="161"/>
      <c r="AH14" s="161"/>
      <c r="AI14" s="161"/>
      <c r="AJ14" s="163"/>
      <c r="AK14" s="161"/>
      <c r="AL14" s="161"/>
      <c r="AM14" s="161"/>
      <c r="AN14" s="161"/>
      <c r="AO14" s="161"/>
      <c r="AP14" s="161"/>
      <c r="AQ14" s="161"/>
      <c r="AR14" s="161"/>
      <c r="AS14" s="161"/>
      <c r="AT14" s="163"/>
      <c r="AU14" s="161"/>
      <c r="AV14" s="161"/>
      <c r="AW14" s="161"/>
      <c r="AX14" s="161"/>
      <c r="AY14" s="161"/>
      <c r="AZ14" s="161"/>
      <c r="BA14" s="161"/>
      <c r="BB14" s="161"/>
      <c r="BC14" s="161"/>
      <c r="BD14" s="163"/>
      <c r="BE14" s="95"/>
      <c r="BF14" s="95"/>
      <c r="BG14" s="95"/>
      <c r="BH14" s="95"/>
      <c r="BI14" s="95"/>
      <c r="BJ14" s="95"/>
      <c r="BK14" s="95"/>
      <c r="BL14" s="95"/>
      <c r="BM14" s="95"/>
      <c r="BN14" s="95"/>
      <c r="BO14" s="117"/>
      <c r="BP14" s="95"/>
      <c r="BQ14" s="95"/>
      <c r="BR14" s="95"/>
      <c r="BS14" s="95"/>
      <c r="BT14" s="95"/>
      <c r="BU14" s="95"/>
      <c r="BV14" s="95"/>
      <c r="BW14" s="95"/>
      <c r="BX14" s="95"/>
      <c r="BY14" s="95"/>
      <c r="BZ14" s="82" t="str">
        <f t="shared" si="4"/>
        <v/>
      </c>
      <c r="CA14" s="82" t="str">
        <f t="shared" si="0"/>
        <v/>
      </c>
      <c r="CB14" s="82" t="str">
        <f t="shared" si="5"/>
        <v/>
      </c>
      <c r="CC14" s="82" t="str">
        <f t="shared" si="1"/>
        <v/>
      </c>
      <c r="CD14" s="82" t="str">
        <f t="shared" si="6"/>
        <v/>
      </c>
      <c r="CE14" s="82" t="str">
        <f t="shared" si="7"/>
        <v/>
      </c>
      <c r="CF14" s="82" t="str">
        <f t="shared" si="8"/>
        <v/>
      </c>
      <c r="CG14" s="83" t="str">
        <f t="shared" si="9"/>
        <v/>
      </c>
      <c r="CJ14" s="85" t="str">
        <f>'Cat 1'!CJ14</f>
        <v>Y</v>
      </c>
      <c r="CK14" s="85" t="str">
        <f t="shared" si="2"/>
        <v>Y</v>
      </c>
      <c r="CL14" s="85" t="str">
        <f t="shared" si="10"/>
        <v>N</v>
      </c>
      <c r="CM14" s="84" t="str">
        <f t="shared" si="3"/>
        <v/>
      </c>
    </row>
    <row r="15" spans="1:91" x14ac:dyDescent="0.25">
      <c r="A15" s="104" t="str">
        <f>IF(COUNTA('Cat 1'!C15:BY15)&gt;0,"Hide empty rows"," ")</f>
        <v xml:space="preserve"> </v>
      </c>
      <c r="B15" s="82">
        <f t="shared" si="11"/>
        <v>14</v>
      </c>
      <c r="C15" s="136" t="str">
        <f>IF('Cat 1'!C15="","",'Cat 1'!C15)</f>
        <v/>
      </c>
      <c r="D15" s="155" t="str">
        <f>IF('Cat 1'!D15="","",'Cat 1'!D15)</f>
        <v/>
      </c>
      <c r="E15" s="154" t="str">
        <f>IF('Cat 1'!E15="","",'Cat 1'!E15)</f>
        <v/>
      </c>
      <c r="F15" s="155" t="str">
        <f>IF('Cat 1'!F15="","",'Cat 1'!F15)</f>
        <v/>
      </c>
      <c r="G15" s="156"/>
      <c r="H15" s="157"/>
      <c r="I15" s="157"/>
      <c r="J15" s="158"/>
      <c r="K15" s="156"/>
      <c r="L15" s="157"/>
      <c r="M15" s="157"/>
      <c r="N15" s="157"/>
      <c r="O15" s="157"/>
      <c r="P15" s="158"/>
      <c r="Q15" s="157"/>
      <c r="R15" s="157"/>
      <c r="S15" s="157"/>
      <c r="T15" s="157"/>
      <c r="U15" s="157"/>
      <c r="V15" s="158"/>
      <c r="W15" s="160"/>
      <c r="X15" s="161"/>
      <c r="Y15" s="161"/>
      <c r="Z15" s="161"/>
      <c r="AA15" s="162"/>
      <c r="AB15" s="161"/>
      <c r="AC15" s="161"/>
      <c r="AD15" s="161"/>
      <c r="AE15" s="161"/>
      <c r="AF15" s="161"/>
      <c r="AG15" s="161"/>
      <c r="AH15" s="161"/>
      <c r="AI15" s="161"/>
      <c r="AJ15" s="163"/>
      <c r="AK15" s="161"/>
      <c r="AL15" s="161"/>
      <c r="AM15" s="161"/>
      <c r="AN15" s="161"/>
      <c r="AO15" s="161"/>
      <c r="AP15" s="161"/>
      <c r="AQ15" s="161"/>
      <c r="AR15" s="161"/>
      <c r="AS15" s="161"/>
      <c r="AT15" s="163"/>
      <c r="AU15" s="161"/>
      <c r="AV15" s="161"/>
      <c r="AW15" s="161"/>
      <c r="AX15" s="161"/>
      <c r="AY15" s="161"/>
      <c r="AZ15" s="161"/>
      <c r="BA15" s="161"/>
      <c r="BB15" s="161"/>
      <c r="BC15" s="161"/>
      <c r="BD15" s="163"/>
      <c r="BE15" s="95"/>
      <c r="BF15" s="95"/>
      <c r="BG15" s="95"/>
      <c r="BH15" s="95"/>
      <c r="BI15" s="95"/>
      <c r="BJ15" s="95"/>
      <c r="BK15" s="95"/>
      <c r="BL15" s="95"/>
      <c r="BM15" s="95"/>
      <c r="BN15" s="95"/>
      <c r="BO15" s="117"/>
      <c r="BP15" s="95"/>
      <c r="BQ15" s="95"/>
      <c r="BR15" s="95"/>
      <c r="BS15" s="95"/>
      <c r="BT15" s="95"/>
      <c r="BU15" s="95"/>
      <c r="BV15" s="95"/>
      <c r="BW15" s="95"/>
      <c r="BX15" s="95"/>
      <c r="BY15" s="95"/>
      <c r="BZ15" s="82" t="str">
        <f t="shared" si="4"/>
        <v/>
      </c>
      <c r="CA15" s="82" t="str">
        <f t="shared" si="0"/>
        <v/>
      </c>
      <c r="CB15" s="82" t="str">
        <f t="shared" si="5"/>
        <v/>
      </c>
      <c r="CC15" s="82" t="str">
        <f t="shared" si="1"/>
        <v/>
      </c>
      <c r="CD15" s="82" t="str">
        <f t="shared" si="6"/>
        <v/>
      </c>
      <c r="CE15" s="82" t="str">
        <f t="shared" si="7"/>
        <v/>
      </c>
      <c r="CF15" s="82" t="str">
        <f t="shared" si="8"/>
        <v/>
      </c>
      <c r="CG15" s="83" t="str">
        <f t="shared" si="9"/>
        <v/>
      </c>
      <c r="CJ15" s="85" t="str">
        <f>'Cat 1'!CJ15</f>
        <v>Y</v>
      </c>
      <c r="CK15" s="85" t="str">
        <f t="shared" si="2"/>
        <v>Y</v>
      </c>
      <c r="CL15" s="85" t="str">
        <f t="shared" si="10"/>
        <v>N</v>
      </c>
      <c r="CM15" s="84" t="str">
        <f t="shared" si="3"/>
        <v/>
      </c>
    </row>
    <row r="16" spans="1:91" x14ac:dyDescent="0.25">
      <c r="A16" s="104" t="str">
        <f>IF(COUNTA('Cat 1'!C16:BY16)&gt;0,"Hide empty rows"," ")</f>
        <v xml:space="preserve"> </v>
      </c>
      <c r="B16" s="82">
        <f t="shared" si="11"/>
        <v>15</v>
      </c>
      <c r="C16" s="136" t="str">
        <f>IF('Cat 1'!C16="","",'Cat 1'!C16)</f>
        <v/>
      </c>
      <c r="D16" s="155" t="str">
        <f>IF('Cat 1'!D16="","",'Cat 1'!D16)</f>
        <v/>
      </c>
      <c r="E16" s="154" t="str">
        <f>IF('Cat 1'!E16="","",'Cat 1'!E16)</f>
        <v/>
      </c>
      <c r="F16" s="155" t="str">
        <f>IF('Cat 1'!F16="","",'Cat 1'!F16)</f>
        <v/>
      </c>
      <c r="G16" s="156"/>
      <c r="H16" s="157"/>
      <c r="I16" s="157"/>
      <c r="J16" s="158"/>
      <c r="K16" s="156"/>
      <c r="L16" s="157"/>
      <c r="M16" s="157"/>
      <c r="N16" s="157"/>
      <c r="O16" s="157"/>
      <c r="P16" s="158"/>
      <c r="Q16" s="157"/>
      <c r="R16" s="157"/>
      <c r="S16" s="157"/>
      <c r="T16" s="157"/>
      <c r="U16" s="157"/>
      <c r="V16" s="158"/>
      <c r="W16" s="160"/>
      <c r="X16" s="161"/>
      <c r="Y16" s="161"/>
      <c r="Z16" s="161"/>
      <c r="AA16" s="162"/>
      <c r="AB16" s="161"/>
      <c r="AC16" s="161"/>
      <c r="AD16" s="161"/>
      <c r="AE16" s="161"/>
      <c r="AF16" s="161"/>
      <c r="AG16" s="161"/>
      <c r="AH16" s="161"/>
      <c r="AI16" s="161"/>
      <c r="AJ16" s="163"/>
      <c r="AK16" s="161"/>
      <c r="AL16" s="161"/>
      <c r="AM16" s="161"/>
      <c r="AN16" s="161"/>
      <c r="AO16" s="161"/>
      <c r="AP16" s="161"/>
      <c r="AQ16" s="161"/>
      <c r="AR16" s="161"/>
      <c r="AS16" s="161"/>
      <c r="AT16" s="163"/>
      <c r="AU16" s="161"/>
      <c r="AV16" s="161"/>
      <c r="AW16" s="161"/>
      <c r="AX16" s="161"/>
      <c r="AY16" s="161"/>
      <c r="AZ16" s="161"/>
      <c r="BA16" s="161"/>
      <c r="BB16" s="161"/>
      <c r="BC16" s="161"/>
      <c r="BD16" s="163"/>
      <c r="BE16" s="95"/>
      <c r="BF16" s="95"/>
      <c r="BG16" s="95"/>
      <c r="BH16" s="95"/>
      <c r="BI16" s="95"/>
      <c r="BJ16" s="95"/>
      <c r="BK16" s="95"/>
      <c r="BL16" s="95"/>
      <c r="BM16" s="95"/>
      <c r="BN16" s="95"/>
      <c r="BO16" s="117"/>
      <c r="BP16" s="95"/>
      <c r="BQ16" s="95"/>
      <c r="BR16" s="95"/>
      <c r="BS16" s="95"/>
      <c r="BT16" s="95"/>
      <c r="BU16" s="95"/>
      <c r="BV16" s="95"/>
      <c r="BW16" s="95"/>
      <c r="BX16" s="95"/>
      <c r="BY16" s="95"/>
      <c r="BZ16" s="82" t="str">
        <f t="shared" si="4"/>
        <v/>
      </c>
      <c r="CA16" s="82" t="str">
        <f t="shared" si="0"/>
        <v/>
      </c>
      <c r="CB16" s="82" t="str">
        <f t="shared" si="5"/>
        <v/>
      </c>
      <c r="CC16" s="82" t="str">
        <f t="shared" si="1"/>
        <v/>
      </c>
      <c r="CD16" s="82" t="str">
        <f t="shared" si="6"/>
        <v/>
      </c>
      <c r="CE16" s="82" t="str">
        <f t="shared" si="7"/>
        <v/>
      </c>
      <c r="CF16" s="82" t="str">
        <f t="shared" si="8"/>
        <v/>
      </c>
      <c r="CG16" s="83" t="str">
        <f t="shared" si="9"/>
        <v/>
      </c>
      <c r="CJ16" s="85" t="str">
        <f>'Cat 1'!CJ16</f>
        <v>Y</v>
      </c>
      <c r="CK16" s="85" t="str">
        <f t="shared" si="2"/>
        <v>Y</v>
      </c>
      <c r="CL16" s="85" t="str">
        <f t="shared" si="10"/>
        <v>N</v>
      </c>
      <c r="CM16" s="84" t="str">
        <f t="shared" si="3"/>
        <v/>
      </c>
    </row>
    <row r="17" spans="1:91" x14ac:dyDescent="0.25">
      <c r="A17" s="104" t="str">
        <f>IF(COUNTA('Cat 1'!C17:BY17)&gt;0,"Hide empty rows"," ")</f>
        <v xml:space="preserve"> </v>
      </c>
      <c r="B17" s="82">
        <f t="shared" si="11"/>
        <v>16</v>
      </c>
      <c r="C17" s="136" t="str">
        <f>IF('Cat 1'!C17="","",'Cat 1'!C17)</f>
        <v/>
      </c>
      <c r="D17" s="155" t="str">
        <f>IF('Cat 1'!D17="","",'Cat 1'!D17)</f>
        <v/>
      </c>
      <c r="E17" s="154" t="str">
        <f>IF('Cat 1'!E17="","",'Cat 1'!E17)</f>
        <v/>
      </c>
      <c r="F17" s="155" t="str">
        <f>IF('Cat 1'!F17="","",'Cat 1'!F17)</f>
        <v/>
      </c>
      <c r="G17" s="156"/>
      <c r="H17" s="157"/>
      <c r="I17" s="157"/>
      <c r="J17" s="158"/>
      <c r="K17" s="156"/>
      <c r="L17" s="157"/>
      <c r="M17" s="157"/>
      <c r="N17" s="157"/>
      <c r="O17" s="157"/>
      <c r="P17" s="158"/>
      <c r="Q17" s="157"/>
      <c r="R17" s="157"/>
      <c r="S17" s="157"/>
      <c r="T17" s="157"/>
      <c r="U17" s="157"/>
      <c r="V17" s="158"/>
      <c r="W17" s="160"/>
      <c r="X17" s="161"/>
      <c r="Y17" s="161"/>
      <c r="Z17" s="161"/>
      <c r="AA17" s="162"/>
      <c r="AB17" s="161"/>
      <c r="AC17" s="161"/>
      <c r="AD17" s="161"/>
      <c r="AE17" s="161"/>
      <c r="AF17" s="161"/>
      <c r="AG17" s="161"/>
      <c r="AH17" s="161"/>
      <c r="AI17" s="161"/>
      <c r="AJ17" s="163"/>
      <c r="AK17" s="161"/>
      <c r="AL17" s="161"/>
      <c r="AM17" s="161"/>
      <c r="AN17" s="161"/>
      <c r="AO17" s="161"/>
      <c r="AP17" s="161"/>
      <c r="AQ17" s="161"/>
      <c r="AR17" s="161"/>
      <c r="AS17" s="161"/>
      <c r="AT17" s="163"/>
      <c r="AU17" s="161"/>
      <c r="AV17" s="161"/>
      <c r="AW17" s="161"/>
      <c r="AX17" s="161"/>
      <c r="AY17" s="161"/>
      <c r="AZ17" s="161"/>
      <c r="BA17" s="161"/>
      <c r="BB17" s="161"/>
      <c r="BC17" s="161"/>
      <c r="BD17" s="163"/>
      <c r="BE17" s="95"/>
      <c r="BF17" s="95"/>
      <c r="BG17" s="95"/>
      <c r="BH17" s="95"/>
      <c r="BI17" s="95"/>
      <c r="BJ17" s="95"/>
      <c r="BK17" s="95"/>
      <c r="BL17" s="95"/>
      <c r="BM17" s="95"/>
      <c r="BN17" s="95"/>
      <c r="BO17" s="117"/>
      <c r="BP17" s="95"/>
      <c r="BQ17" s="95"/>
      <c r="BR17" s="95"/>
      <c r="BS17" s="95"/>
      <c r="BT17" s="95"/>
      <c r="BU17" s="95"/>
      <c r="BV17" s="95"/>
      <c r="BW17" s="95"/>
      <c r="BX17" s="95"/>
      <c r="BY17" s="95"/>
      <c r="BZ17" s="82" t="str">
        <f t="shared" si="4"/>
        <v/>
      </c>
      <c r="CA17" s="82" t="str">
        <f t="shared" si="0"/>
        <v/>
      </c>
      <c r="CB17" s="82" t="str">
        <f t="shared" si="5"/>
        <v/>
      </c>
      <c r="CC17" s="82" t="str">
        <f t="shared" si="1"/>
        <v/>
      </c>
      <c r="CD17" s="82" t="str">
        <f t="shared" si="6"/>
        <v/>
      </c>
      <c r="CE17" s="82" t="str">
        <f t="shared" si="7"/>
        <v/>
      </c>
      <c r="CF17" s="82" t="str">
        <f t="shared" si="8"/>
        <v/>
      </c>
      <c r="CG17" s="83" t="str">
        <f t="shared" si="9"/>
        <v/>
      </c>
      <c r="CJ17" s="85" t="str">
        <f>'Cat 1'!CJ17</f>
        <v>Y</v>
      </c>
      <c r="CK17" s="85" t="str">
        <f t="shared" si="2"/>
        <v>Y</v>
      </c>
      <c r="CL17" s="85" t="str">
        <f t="shared" si="10"/>
        <v>N</v>
      </c>
      <c r="CM17" s="84" t="str">
        <f t="shared" si="3"/>
        <v/>
      </c>
    </row>
    <row r="18" spans="1:91" x14ac:dyDescent="0.25">
      <c r="A18" s="104" t="str">
        <f>IF(COUNTA('Cat 1'!C18:BY18)&gt;0,"Hide empty rows"," ")</f>
        <v xml:space="preserve"> </v>
      </c>
      <c r="B18" s="82">
        <f t="shared" si="11"/>
        <v>17</v>
      </c>
      <c r="C18" s="136" t="str">
        <f>IF('Cat 1'!C18="","",'Cat 1'!C18)</f>
        <v/>
      </c>
      <c r="D18" s="155" t="str">
        <f>IF('Cat 1'!D18="","",'Cat 1'!D18)</f>
        <v/>
      </c>
      <c r="E18" s="154" t="str">
        <f>IF('Cat 1'!E18="","",'Cat 1'!E18)</f>
        <v/>
      </c>
      <c r="F18" s="155" t="str">
        <f>IF('Cat 1'!F18="","",'Cat 1'!F18)</f>
        <v/>
      </c>
      <c r="G18" s="156"/>
      <c r="H18" s="157"/>
      <c r="I18" s="157"/>
      <c r="J18" s="158"/>
      <c r="K18" s="156"/>
      <c r="L18" s="157"/>
      <c r="M18" s="157"/>
      <c r="N18" s="157"/>
      <c r="O18" s="157"/>
      <c r="P18" s="158"/>
      <c r="Q18" s="157"/>
      <c r="R18" s="157"/>
      <c r="S18" s="157"/>
      <c r="T18" s="157"/>
      <c r="U18" s="157"/>
      <c r="V18" s="158"/>
      <c r="W18" s="160"/>
      <c r="X18" s="161"/>
      <c r="Y18" s="161"/>
      <c r="Z18" s="161"/>
      <c r="AA18" s="162"/>
      <c r="AB18" s="161"/>
      <c r="AC18" s="161"/>
      <c r="AD18" s="161"/>
      <c r="AE18" s="161"/>
      <c r="AF18" s="161"/>
      <c r="AG18" s="161"/>
      <c r="AH18" s="161"/>
      <c r="AI18" s="161"/>
      <c r="AJ18" s="163"/>
      <c r="AK18" s="161"/>
      <c r="AL18" s="161"/>
      <c r="AM18" s="161"/>
      <c r="AN18" s="161"/>
      <c r="AO18" s="161"/>
      <c r="AP18" s="161"/>
      <c r="AQ18" s="161"/>
      <c r="AR18" s="161"/>
      <c r="AS18" s="161"/>
      <c r="AT18" s="163"/>
      <c r="AU18" s="161"/>
      <c r="AV18" s="161"/>
      <c r="AW18" s="161"/>
      <c r="AX18" s="161"/>
      <c r="AY18" s="161"/>
      <c r="AZ18" s="161"/>
      <c r="BA18" s="161"/>
      <c r="BB18" s="161"/>
      <c r="BC18" s="161"/>
      <c r="BD18" s="163"/>
      <c r="BE18" s="95"/>
      <c r="BF18" s="95"/>
      <c r="BG18" s="95"/>
      <c r="BH18" s="95"/>
      <c r="BI18" s="95"/>
      <c r="BJ18" s="95"/>
      <c r="BK18" s="95"/>
      <c r="BL18" s="95"/>
      <c r="BM18" s="95"/>
      <c r="BN18" s="95"/>
      <c r="BO18" s="117"/>
      <c r="BP18" s="95"/>
      <c r="BQ18" s="95"/>
      <c r="BR18" s="95"/>
      <c r="BS18" s="95"/>
      <c r="BT18" s="95"/>
      <c r="BU18" s="95"/>
      <c r="BV18" s="95"/>
      <c r="BW18" s="95"/>
      <c r="BX18" s="95"/>
      <c r="BY18" s="95"/>
      <c r="BZ18" s="82" t="str">
        <f t="shared" si="4"/>
        <v/>
      </c>
      <c r="CA18" s="82" t="str">
        <f t="shared" si="0"/>
        <v/>
      </c>
      <c r="CB18" s="82" t="str">
        <f t="shared" si="5"/>
        <v/>
      </c>
      <c r="CC18" s="82" t="str">
        <f t="shared" si="1"/>
        <v/>
      </c>
      <c r="CD18" s="82" t="str">
        <f t="shared" si="6"/>
        <v/>
      </c>
      <c r="CE18" s="82" t="str">
        <f t="shared" si="7"/>
        <v/>
      </c>
      <c r="CF18" s="82" t="str">
        <f t="shared" si="8"/>
        <v/>
      </c>
      <c r="CG18" s="83" t="str">
        <f t="shared" si="9"/>
        <v/>
      </c>
      <c r="CJ18" s="85" t="str">
        <f>'Cat 1'!CJ18</f>
        <v>Y</v>
      </c>
      <c r="CK18" s="85" t="str">
        <f t="shared" si="2"/>
        <v>Y</v>
      </c>
      <c r="CL18" s="85" t="str">
        <f t="shared" si="10"/>
        <v>N</v>
      </c>
      <c r="CM18" s="84" t="str">
        <f t="shared" si="3"/>
        <v/>
      </c>
    </row>
    <row r="19" spans="1:91" x14ac:dyDescent="0.25">
      <c r="A19" s="104" t="str">
        <f>IF(COUNTA('Cat 1'!C19:BY19)&gt;0,"Hide empty rows"," ")</f>
        <v xml:space="preserve"> </v>
      </c>
      <c r="B19" s="82">
        <f t="shared" si="11"/>
        <v>18</v>
      </c>
      <c r="C19" s="136" t="str">
        <f>IF('Cat 1'!C19="","",'Cat 1'!C19)</f>
        <v/>
      </c>
      <c r="D19" s="155" t="str">
        <f>IF('Cat 1'!D19="","",'Cat 1'!D19)</f>
        <v/>
      </c>
      <c r="E19" s="154" t="str">
        <f>IF('Cat 1'!E19="","",'Cat 1'!E19)</f>
        <v/>
      </c>
      <c r="F19" s="155" t="str">
        <f>IF('Cat 1'!F19="","",'Cat 1'!F19)</f>
        <v/>
      </c>
      <c r="G19" s="156"/>
      <c r="H19" s="157"/>
      <c r="I19" s="157"/>
      <c r="J19" s="158"/>
      <c r="K19" s="156"/>
      <c r="L19" s="157"/>
      <c r="M19" s="157"/>
      <c r="N19" s="157"/>
      <c r="O19" s="157"/>
      <c r="P19" s="158"/>
      <c r="Q19" s="157"/>
      <c r="R19" s="157"/>
      <c r="S19" s="157"/>
      <c r="T19" s="157"/>
      <c r="U19" s="157"/>
      <c r="V19" s="158"/>
      <c r="W19" s="160"/>
      <c r="X19" s="161"/>
      <c r="Y19" s="161"/>
      <c r="Z19" s="161"/>
      <c r="AA19" s="162"/>
      <c r="AB19" s="161"/>
      <c r="AC19" s="161"/>
      <c r="AD19" s="161"/>
      <c r="AE19" s="161"/>
      <c r="AF19" s="161"/>
      <c r="AG19" s="161"/>
      <c r="AH19" s="161"/>
      <c r="AI19" s="161"/>
      <c r="AJ19" s="163"/>
      <c r="AK19" s="161"/>
      <c r="AL19" s="161"/>
      <c r="AM19" s="161"/>
      <c r="AN19" s="161"/>
      <c r="AO19" s="161"/>
      <c r="AP19" s="161"/>
      <c r="AQ19" s="161"/>
      <c r="AR19" s="161"/>
      <c r="AS19" s="161"/>
      <c r="AT19" s="163"/>
      <c r="AU19" s="161"/>
      <c r="AV19" s="161"/>
      <c r="AW19" s="161"/>
      <c r="AX19" s="161"/>
      <c r="AY19" s="161"/>
      <c r="AZ19" s="161"/>
      <c r="BA19" s="161"/>
      <c r="BB19" s="161"/>
      <c r="BC19" s="161"/>
      <c r="BD19" s="163"/>
      <c r="BE19" s="95"/>
      <c r="BF19" s="95"/>
      <c r="BG19" s="95"/>
      <c r="BH19" s="95"/>
      <c r="BI19" s="95"/>
      <c r="BJ19" s="95"/>
      <c r="BK19" s="95"/>
      <c r="BL19" s="95"/>
      <c r="BM19" s="95"/>
      <c r="BN19" s="95"/>
      <c r="BO19" s="117"/>
      <c r="BP19" s="95"/>
      <c r="BQ19" s="95"/>
      <c r="BR19" s="95"/>
      <c r="BS19" s="95"/>
      <c r="BT19" s="95"/>
      <c r="BU19" s="95"/>
      <c r="BV19" s="95"/>
      <c r="BW19" s="95"/>
      <c r="BX19" s="95"/>
      <c r="BY19" s="95"/>
      <c r="BZ19" s="82" t="str">
        <f t="shared" si="4"/>
        <v/>
      </c>
      <c r="CA19" s="82" t="str">
        <f t="shared" si="0"/>
        <v/>
      </c>
      <c r="CB19" s="82" t="str">
        <f t="shared" si="5"/>
        <v/>
      </c>
      <c r="CC19" s="82" t="str">
        <f t="shared" si="1"/>
        <v/>
      </c>
      <c r="CD19" s="82" t="str">
        <f t="shared" si="6"/>
        <v/>
      </c>
      <c r="CE19" s="82" t="str">
        <f t="shared" si="7"/>
        <v/>
      </c>
      <c r="CF19" s="82" t="str">
        <f t="shared" si="8"/>
        <v/>
      </c>
      <c r="CG19" s="83" t="str">
        <f t="shared" si="9"/>
        <v/>
      </c>
      <c r="CJ19" s="85" t="str">
        <f>'Cat 1'!CJ19</f>
        <v>Y</v>
      </c>
      <c r="CK19" s="85" t="str">
        <f t="shared" si="2"/>
        <v>Y</v>
      </c>
      <c r="CL19" s="85" t="str">
        <f t="shared" si="10"/>
        <v>N</v>
      </c>
      <c r="CM19" s="84" t="str">
        <f t="shared" si="3"/>
        <v/>
      </c>
    </row>
    <row r="20" spans="1:91" x14ac:dyDescent="0.25">
      <c r="A20" s="104" t="str">
        <f>IF(COUNTA('Cat 1'!C20:BY20)&gt;0,"Hide empty rows"," ")</f>
        <v xml:space="preserve"> </v>
      </c>
      <c r="B20" s="82">
        <f t="shared" si="11"/>
        <v>19</v>
      </c>
      <c r="C20" s="136" t="str">
        <f>IF('Cat 1'!C20="","",'Cat 1'!C20)</f>
        <v/>
      </c>
      <c r="D20" s="155" t="str">
        <f>IF('Cat 1'!D20="","",'Cat 1'!D20)</f>
        <v/>
      </c>
      <c r="E20" s="154" t="str">
        <f>IF('Cat 1'!E20="","",'Cat 1'!E20)</f>
        <v/>
      </c>
      <c r="F20" s="155" t="str">
        <f>IF('Cat 1'!F20="","",'Cat 1'!F20)</f>
        <v/>
      </c>
      <c r="G20" s="156"/>
      <c r="H20" s="157"/>
      <c r="I20" s="157"/>
      <c r="J20" s="158"/>
      <c r="K20" s="156"/>
      <c r="L20" s="157"/>
      <c r="M20" s="157"/>
      <c r="N20" s="157"/>
      <c r="O20" s="157"/>
      <c r="P20" s="158"/>
      <c r="Q20" s="157"/>
      <c r="R20" s="157"/>
      <c r="S20" s="157"/>
      <c r="T20" s="157"/>
      <c r="U20" s="157"/>
      <c r="V20" s="158"/>
      <c r="W20" s="160"/>
      <c r="X20" s="161"/>
      <c r="Y20" s="161"/>
      <c r="Z20" s="161"/>
      <c r="AA20" s="162"/>
      <c r="AB20" s="161"/>
      <c r="AC20" s="161"/>
      <c r="AD20" s="161"/>
      <c r="AE20" s="161"/>
      <c r="AF20" s="161"/>
      <c r="AG20" s="161"/>
      <c r="AH20" s="161"/>
      <c r="AI20" s="161"/>
      <c r="AJ20" s="163"/>
      <c r="AK20" s="161"/>
      <c r="AL20" s="161"/>
      <c r="AM20" s="161"/>
      <c r="AN20" s="161"/>
      <c r="AO20" s="161"/>
      <c r="AP20" s="161"/>
      <c r="AQ20" s="161"/>
      <c r="AR20" s="161"/>
      <c r="AS20" s="161"/>
      <c r="AT20" s="163"/>
      <c r="AU20" s="161"/>
      <c r="AV20" s="161"/>
      <c r="AW20" s="161"/>
      <c r="AX20" s="161"/>
      <c r="AY20" s="161"/>
      <c r="AZ20" s="161"/>
      <c r="BA20" s="161"/>
      <c r="BB20" s="161"/>
      <c r="BC20" s="161"/>
      <c r="BD20" s="163"/>
      <c r="BE20" s="95"/>
      <c r="BF20" s="95"/>
      <c r="BG20" s="95"/>
      <c r="BH20" s="95"/>
      <c r="BI20" s="95"/>
      <c r="BJ20" s="95"/>
      <c r="BK20" s="95"/>
      <c r="BL20" s="95"/>
      <c r="BM20" s="95"/>
      <c r="BN20" s="95"/>
      <c r="BO20" s="117"/>
      <c r="BP20" s="95"/>
      <c r="BQ20" s="95"/>
      <c r="BR20" s="95"/>
      <c r="BS20" s="95"/>
      <c r="BT20" s="95"/>
      <c r="BU20" s="95"/>
      <c r="BV20" s="95"/>
      <c r="BW20" s="95"/>
      <c r="BX20" s="95"/>
      <c r="BY20" s="95"/>
      <c r="BZ20" s="82" t="str">
        <f t="shared" si="4"/>
        <v/>
      </c>
      <c r="CA20" s="82" t="str">
        <f t="shared" si="0"/>
        <v/>
      </c>
      <c r="CB20" s="82" t="str">
        <f t="shared" si="5"/>
        <v/>
      </c>
      <c r="CC20" s="82" t="str">
        <f t="shared" si="1"/>
        <v/>
      </c>
      <c r="CD20" s="82" t="str">
        <f t="shared" si="6"/>
        <v/>
      </c>
      <c r="CE20" s="82" t="str">
        <f t="shared" si="7"/>
        <v/>
      </c>
      <c r="CF20" s="82" t="str">
        <f t="shared" si="8"/>
        <v/>
      </c>
      <c r="CG20" s="83" t="str">
        <f t="shared" si="9"/>
        <v/>
      </c>
      <c r="CJ20" s="85" t="str">
        <f>'Cat 1'!CJ20</f>
        <v>Y</v>
      </c>
      <c r="CK20" s="85" t="str">
        <f t="shared" si="2"/>
        <v>Y</v>
      </c>
      <c r="CL20" s="85" t="str">
        <f t="shared" si="10"/>
        <v>N</v>
      </c>
      <c r="CM20" s="84" t="str">
        <f t="shared" si="3"/>
        <v/>
      </c>
    </row>
    <row r="21" spans="1:91" x14ac:dyDescent="0.25">
      <c r="A21" s="104" t="str">
        <f>IF(COUNTA('Cat 1'!C21:BY21)&gt;0,"Hide empty rows"," ")</f>
        <v xml:space="preserve"> </v>
      </c>
      <c r="B21" s="82">
        <f t="shared" si="11"/>
        <v>20</v>
      </c>
      <c r="C21" s="136" t="str">
        <f>IF('Cat 1'!C21="","",'Cat 1'!C21)</f>
        <v/>
      </c>
      <c r="D21" s="155" t="str">
        <f>IF('Cat 1'!D21="","",'Cat 1'!D21)</f>
        <v/>
      </c>
      <c r="E21" s="154" t="str">
        <f>IF('Cat 1'!E21="","",'Cat 1'!E21)</f>
        <v/>
      </c>
      <c r="F21" s="155" t="str">
        <f>IF('Cat 1'!F21="","",'Cat 1'!F21)</f>
        <v/>
      </c>
      <c r="G21" s="156"/>
      <c r="H21" s="157"/>
      <c r="I21" s="157"/>
      <c r="J21" s="158"/>
      <c r="K21" s="156"/>
      <c r="L21" s="157"/>
      <c r="M21" s="157"/>
      <c r="N21" s="157"/>
      <c r="O21" s="157"/>
      <c r="P21" s="158"/>
      <c r="Q21" s="157"/>
      <c r="R21" s="157"/>
      <c r="S21" s="157"/>
      <c r="T21" s="157"/>
      <c r="U21" s="157"/>
      <c r="V21" s="158"/>
      <c r="W21" s="160"/>
      <c r="X21" s="161"/>
      <c r="Y21" s="161"/>
      <c r="Z21" s="161"/>
      <c r="AA21" s="162"/>
      <c r="AB21" s="161"/>
      <c r="AC21" s="161"/>
      <c r="AD21" s="161"/>
      <c r="AE21" s="161"/>
      <c r="AF21" s="161"/>
      <c r="AG21" s="161"/>
      <c r="AH21" s="161"/>
      <c r="AI21" s="161"/>
      <c r="AJ21" s="163"/>
      <c r="AK21" s="161"/>
      <c r="AL21" s="161"/>
      <c r="AM21" s="161"/>
      <c r="AN21" s="161"/>
      <c r="AO21" s="161"/>
      <c r="AP21" s="161"/>
      <c r="AQ21" s="161"/>
      <c r="AR21" s="161"/>
      <c r="AS21" s="161"/>
      <c r="AT21" s="163"/>
      <c r="AU21" s="161"/>
      <c r="AV21" s="161"/>
      <c r="AW21" s="161"/>
      <c r="AX21" s="161"/>
      <c r="AY21" s="161"/>
      <c r="AZ21" s="161"/>
      <c r="BA21" s="161"/>
      <c r="BB21" s="161"/>
      <c r="BC21" s="161"/>
      <c r="BD21" s="163"/>
      <c r="BE21" s="95"/>
      <c r="BF21" s="95"/>
      <c r="BG21" s="95"/>
      <c r="BH21" s="95"/>
      <c r="BI21" s="95"/>
      <c r="BJ21" s="95"/>
      <c r="BK21" s="95"/>
      <c r="BL21" s="95"/>
      <c r="BM21" s="95"/>
      <c r="BN21" s="95"/>
      <c r="BO21" s="117"/>
      <c r="BP21" s="95"/>
      <c r="BQ21" s="95"/>
      <c r="BR21" s="95"/>
      <c r="BS21" s="95"/>
      <c r="BT21" s="95"/>
      <c r="BU21" s="95"/>
      <c r="BV21" s="95"/>
      <c r="BW21" s="95"/>
      <c r="BX21" s="95"/>
      <c r="BY21" s="95"/>
      <c r="BZ21" s="82" t="str">
        <f t="shared" si="4"/>
        <v/>
      </c>
      <c r="CA21" s="82" t="str">
        <f t="shared" si="0"/>
        <v/>
      </c>
      <c r="CB21" s="82" t="str">
        <f t="shared" si="5"/>
        <v/>
      </c>
      <c r="CC21" s="82" t="str">
        <f t="shared" si="1"/>
        <v/>
      </c>
      <c r="CD21" s="82" t="str">
        <f t="shared" si="6"/>
        <v/>
      </c>
      <c r="CE21" s="82" t="str">
        <f t="shared" si="7"/>
        <v/>
      </c>
      <c r="CF21" s="82" t="str">
        <f t="shared" si="8"/>
        <v/>
      </c>
      <c r="CG21" s="83" t="str">
        <f t="shared" si="9"/>
        <v/>
      </c>
      <c r="CJ21" s="85" t="str">
        <f>'Cat 1'!CJ21</f>
        <v>Y</v>
      </c>
      <c r="CK21" s="85" t="str">
        <f t="shared" si="2"/>
        <v>Y</v>
      </c>
      <c r="CL21" s="85" t="str">
        <f t="shared" si="10"/>
        <v>N</v>
      </c>
      <c r="CM21" s="84" t="str">
        <f t="shared" si="3"/>
        <v/>
      </c>
    </row>
    <row r="22" spans="1:91" x14ac:dyDescent="0.25">
      <c r="A22" s="104" t="str">
        <f>IF(COUNTA('Cat 1'!C22:BY22)&gt;0,"Hide empty rows"," ")</f>
        <v xml:space="preserve"> </v>
      </c>
      <c r="B22" s="82">
        <f t="shared" si="11"/>
        <v>21</v>
      </c>
      <c r="C22" s="136" t="str">
        <f>IF('Cat 1'!C22="","",'Cat 1'!C22)</f>
        <v/>
      </c>
      <c r="D22" s="155" t="str">
        <f>IF('Cat 1'!D22="","",'Cat 1'!D22)</f>
        <v/>
      </c>
      <c r="E22" s="154" t="str">
        <f>IF('Cat 1'!E22="","",'Cat 1'!E22)</f>
        <v/>
      </c>
      <c r="F22" s="155" t="str">
        <f>IF('Cat 1'!F22="","",'Cat 1'!F22)</f>
        <v/>
      </c>
      <c r="G22" s="156"/>
      <c r="H22" s="157"/>
      <c r="I22" s="157"/>
      <c r="J22" s="158"/>
      <c r="K22" s="156"/>
      <c r="L22" s="157"/>
      <c r="M22" s="157"/>
      <c r="N22" s="157"/>
      <c r="O22" s="157"/>
      <c r="P22" s="158"/>
      <c r="Q22" s="157"/>
      <c r="R22" s="157"/>
      <c r="S22" s="157"/>
      <c r="T22" s="157"/>
      <c r="U22" s="157"/>
      <c r="V22" s="158"/>
      <c r="W22" s="160"/>
      <c r="X22" s="161"/>
      <c r="Y22" s="161"/>
      <c r="Z22" s="161"/>
      <c r="AA22" s="162"/>
      <c r="AB22" s="161"/>
      <c r="AC22" s="161"/>
      <c r="AD22" s="161"/>
      <c r="AE22" s="161"/>
      <c r="AF22" s="161"/>
      <c r="AG22" s="161"/>
      <c r="AH22" s="161"/>
      <c r="AI22" s="161"/>
      <c r="AJ22" s="163"/>
      <c r="AK22" s="161"/>
      <c r="AL22" s="161"/>
      <c r="AM22" s="161"/>
      <c r="AN22" s="161"/>
      <c r="AO22" s="161"/>
      <c r="AP22" s="161"/>
      <c r="AQ22" s="161"/>
      <c r="AR22" s="161"/>
      <c r="AS22" s="161"/>
      <c r="AT22" s="163"/>
      <c r="AU22" s="161"/>
      <c r="AV22" s="161"/>
      <c r="AW22" s="161"/>
      <c r="AX22" s="161"/>
      <c r="AY22" s="161"/>
      <c r="AZ22" s="161"/>
      <c r="BA22" s="161"/>
      <c r="BB22" s="161"/>
      <c r="BC22" s="161"/>
      <c r="BD22" s="163"/>
      <c r="BE22" s="95"/>
      <c r="BF22" s="95"/>
      <c r="BG22" s="95"/>
      <c r="BH22" s="95"/>
      <c r="BI22" s="95"/>
      <c r="BJ22" s="95"/>
      <c r="BK22" s="95"/>
      <c r="BL22" s="95"/>
      <c r="BM22" s="95"/>
      <c r="BN22" s="95"/>
      <c r="BO22" s="117"/>
      <c r="BP22" s="95"/>
      <c r="BQ22" s="95"/>
      <c r="BR22" s="95"/>
      <c r="BS22" s="95"/>
      <c r="BT22" s="95"/>
      <c r="BU22" s="95"/>
      <c r="BV22" s="95"/>
      <c r="BW22" s="95"/>
      <c r="BX22" s="95"/>
      <c r="BY22" s="95"/>
      <c r="BZ22" s="82" t="str">
        <f t="shared" si="4"/>
        <v/>
      </c>
      <c r="CA22" s="82" t="str">
        <f t="shared" si="0"/>
        <v/>
      </c>
      <c r="CB22" s="82" t="str">
        <f t="shared" si="5"/>
        <v/>
      </c>
      <c r="CC22" s="82" t="str">
        <f t="shared" si="1"/>
        <v/>
      </c>
      <c r="CD22" s="82" t="str">
        <f t="shared" si="6"/>
        <v/>
      </c>
      <c r="CE22" s="82" t="str">
        <f t="shared" si="7"/>
        <v/>
      </c>
      <c r="CF22" s="82" t="str">
        <f t="shared" si="8"/>
        <v/>
      </c>
      <c r="CG22" s="83" t="str">
        <f t="shared" si="9"/>
        <v/>
      </c>
      <c r="CJ22" s="85" t="str">
        <f>'Cat 1'!CJ22</f>
        <v>Y</v>
      </c>
      <c r="CK22" s="85" t="str">
        <f t="shared" si="2"/>
        <v>Y</v>
      </c>
      <c r="CL22" s="85" t="str">
        <f t="shared" si="10"/>
        <v>N</v>
      </c>
      <c r="CM22" s="84" t="str">
        <f t="shared" si="3"/>
        <v/>
      </c>
    </row>
    <row r="23" spans="1:91" x14ac:dyDescent="0.25">
      <c r="A23" s="104" t="str">
        <f>IF(COUNTA('Cat 1'!C23:BY23)&gt;0,"Hide empty rows"," ")</f>
        <v xml:space="preserve"> </v>
      </c>
      <c r="B23" s="82">
        <f t="shared" si="11"/>
        <v>22</v>
      </c>
      <c r="C23" s="136" t="str">
        <f>IF('Cat 1'!C23="","",'Cat 1'!C23)</f>
        <v/>
      </c>
      <c r="D23" s="155" t="str">
        <f>IF('Cat 1'!D23="","",'Cat 1'!D23)</f>
        <v/>
      </c>
      <c r="E23" s="154" t="str">
        <f>IF('Cat 1'!E23="","",'Cat 1'!E23)</f>
        <v/>
      </c>
      <c r="F23" s="155" t="str">
        <f>IF('Cat 1'!F23="","",'Cat 1'!F23)</f>
        <v/>
      </c>
      <c r="G23" s="156"/>
      <c r="H23" s="157"/>
      <c r="I23" s="157"/>
      <c r="J23" s="158"/>
      <c r="K23" s="156"/>
      <c r="L23" s="157"/>
      <c r="M23" s="157"/>
      <c r="N23" s="157"/>
      <c r="O23" s="157"/>
      <c r="P23" s="158"/>
      <c r="Q23" s="157"/>
      <c r="R23" s="157"/>
      <c r="S23" s="157"/>
      <c r="T23" s="157"/>
      <c r="U23" s="157"/>
      <c r="V23" s="158"/>
      <c r="W23" s="160"/>
      <c r="X23" s="161"/>
      <c r="Y23" s="161"/>
      <c r="Z23" s="161"/>
      <c r="AA23" s="162"/>
      <c r="AB23" s="161"/>
      <c r="AC23" s="161"/>
      <c r="AD23" s="161"/>
      <c r="AE23" s="161"/>
      <c r="AF23" s="161"/>
      <c r="AG23" s="161"/>
      <c r="AH23" s="161"/>
      <c r="AI23" s="161"/>
      <c r="AJ23" s="163"/>
      <c r="AK23" s="161"/>
      <c r="AL23" s="161"/>
      <c r="AM23" s="161"/>
      <c r="AN23" s="161"/>
      <c r="AO23" s="161"/>
      <c r="AP23" s="161"/>
      <c r="AQ23" s="161"/>
      <c r="AR23" s="161"/>
      <c r="AS23" s="161"/>
      <c r="AT23" s="163"/>
      <c r="AU23" s="161"/>
      <c r="AV23" s="161"/>
      <c r="AW23" s="161"/>
      <c r="AX23" s="161"/>
      <c r="AY23" s="161"/>
      <c r="AZ23" s="161"/>
      <c r="BA23" s="161"/>
      <c r="BB23" s="161"/>
      <c r="BC23" s="161"/>
      <c r="BD23" s="163"/>
      <c r="BE23" s="95"/>
      <c r="BF23" s="95"/>
      <c r="BG23" s="95"/>
      <c r="BH23" s="95"/>
      <c r="BI23" s="95"/>
      <c r="BJ23" s="95"/>
      <c r="BK23" s="95"/>
      <c r="BL23" s="95"/>
      <c r="BM23" s="95"/>
      <c r="BN23" s="95"/>
      <c r="BO23" s="117"/>
      <c r="BP23" s="95"/>
      <c r="BQ23" s="95"/>
      <c r="BR23" s="95"/>
      <c r="BS23" s="95"/>
      <c r="BT23" s="95"/>
      <c r="BU23" s="95"/>
      <c r="BV23" s="95"/>
      <c r="BW23" s="95"/>
      <c r="BX23" s="95"/>
      <c r="BY23" s="95"/>
      <c r="BZ23" s="82" t="str">
        <f t="shared" si="4"/>
        <v/>
      </c>
      <c r="CA23" s="82" t="str">
        <f t="shared" si="0"/>
        <v/>
      </c>
      <c r="CB23" s="82" t="str">
        <f t="shared" si="5"/>
        <v/>
      </c>
      <c r="CC23" s="82" t="str">
        <f t="shared" si="1"/>
        <v/>
      </c>
      <c r="CD23" s="82" t="str">
        <f t="shared" si="6"/>
        <v/>
      </c>
      <c r="CE23" s="82" t="str">
        <f t="shared" si="7"/>
        <v/>
      </c>
      <c r="CF23" s="82" t="str">
        <f t="shared" si="8"/>
        <v/>
      </c>
      <c r="CG23" s="83" t="str">
        <f t="shared" si="9"/>
        <v/>
      </c>
      <c r="CJ23" s="85" t="str">
        <f>'Cat 1'!CJ23</f>
        <v>Y</v>
      </c>
      <c r="CK23" s="85" t="str">
        <f t="shared" si="2"/>
        <v>Y</v>
      </c>
      <c r="CL23" s="85" t="str">
        <f t="shared" si="10"/>
        <v>N</v>
      </c>
      <c r="CM23" s="84" t="str">
        <f t="shared" si="3"/>
        <v/>
      </c>
    </row>
    <row r="24" spans="1:91" x14ac:dyDescent="0.25">
      <c r="A24" s="104" t="str">
        <f>IF(COUNTA('Cat 1'!C24:BY24)&gt;0,"Hide empty rows"," ")</f>
        <v xml:space="preserve"> </v>
      </c>
      <c r="B24" s="82">
        <f t="shared" si="11"/>
        <v>23</v>
      </c>
      <c r="C24" s="136" t="str">
        <f>IF('Cat 1'!C24="","",'Cat 1'!C24)</f>
        <v/>
      </c>
      <c r="D24" s="155" t="str">
        <f>IF('Cat 1'!D24="","",'Cat 1'!D24)</f>
        <v/>
      </c>
      <c r="E24" s="154" t="str">
        <f>IF('Cat 1'!E24="","",'Cat 1'!E24)</f>
        <v/>
      </c>
      <c r="F24" s="155" t="str">
        <f>IF('Cat 1'!F24="","",'Cat 1'!F24)</f>
        <v/>
      </c>
      <c r="G24" s="156"/>
      <c r="H24" s="157"/>
      <c r="I24" s="157"/>
      <c r="J24" s="158"/>
      <c r="K24" s="156"/>
      <c r="L24" s="157"/>
      <c r="M24" s="157"/>
      <c r="N24" s="157"/>
      <c r="O24" s="157"/>
      <c r="P24" s="158"/>
      <c r="Q24" s="157"/>
      <c r="R24" s="157"/>
      <c r="S24" s="157"/>
      <c r="T24" s="157"/>
      <c r="U24" s="157"/>
      <c r="V24" s="158"/>
      <c r="W24" s="160"/>
      <c r="X24" s="161"/>
      <c r="Y24" s="161"/>
      <c r="Z24" s="161"/>
      <c r="AA24" s="162"/>
      <c r="AB24" s="161"/>
      <c r="AC24" s="161"/>
      <c r="AD24" s="161"/>
      <c r="AE24" s="161"/>
      <c r="AF24" s="161"/>
      <c r="AG24" s="161"/>
      <c r="AH24" s="161"/>
      <c r="AI24" s="161"/>
      <c r="AJ24" s="163"/>
      <c r="AK24" s="161"/>
      <c r="AL24" s="161"/>
      <c r="AM24" s="161"/>
      <c r="AN24" s="161"/>
      <c r="AO24" s="161"/>
      <c r="AP24" s="161"/>
      <c r="AQ24" s="161"/>
      <c r="AR24" s="161"/>
      <c r="AS24" s="161"/>
      <c r="AT24" s="163"/>
      <c r="AU24" s="161"/>
      <c r="AV24" s="161"/>
      <c r="AW24" s="161"/>
      <c r="AX24" s="161"/>
      <c r="AY24" s="161"/>
      <c r="AZ24" s="161"/>
      <c r="BA24" s="161"/>
      <c r="BB24" s="161"/>
      <c r="BC24" s="161"/>
      <c r="BD24" s="163"/>
      <c r="BE24" s="95"/>
      <c r="BF24" s="95"/>
      <c r="BG24" s="95"/>
      <c r="BH24" s="95"/>
      <c r="BI24" s="95"/>
      <c r="BJ24" s="95"/>
      <c r="BK24" s="95"/>
      <c r="BL24" s="95"/>
      <c r="BM24" s="95"/>
      <c r="BN24" s="95"/>
      <c r="BO24" s="117"/>
      <c r="BP24" s="95"/>
      <c r="BQ24" s="95"/>
      <c r="BR24" s="95"/>
      <c r="BS24" s="95"/>
      <c r="BT24" s="95"/>
      <c r="BU24" s="95"/>
      <c r="BV24" s="95"/>
      <c r="BW24" s="95"/>
      <c r="BX24" s="95"/>
      <c r="BY24" s="95"/>
      <c r="BZ24" s="82" t="str">
        <f t="shared" si="4"/>
        <v/>
      </c>
      <c r="CA24" s="82" t="str">
        <f t="shared" si="0"/>
        <v/>
      </c>
      <c r="CB24" s="82" t="str">
        <f t="shared" si="5"/>
        <v/>
      </c>
      <c r="CC24" s="82" t="str">
        <f t="shared" si="1"/>
        <v/>
      </c>
      <c r="CD24" s="82" t="str">
        <f t="shared" si="6"/>
        <v/>
      </c>
      <c r="CE24" s="82" t="str">
        <f t="shared" si="7"/>
        <v/>
      </c>
      <c r="CF24" s="82" t="str">
        <f t="shared" si="8"/>
        <v/>
      </c>
      <c r="CG24" s="83" t="str">
        <f t="shared" si="9"/>
        <v/>
      </c>
      <c r="CJ24" s="85" t="str">
        <f>'Cat 1'!CJ24</f>
        <v>Y</v>
      </c>
      <c r="CK24" s="85" t="str">
        <f t="shared" si="2"/>
        <v>Y</v>
      </c>
      <c r="CL24" s="85" t="str">
        <f t="shared" si="10"/>
        <v>N</v>
      </c>
      <c r="CM24" s="84" t="str">
        <f t="shared" si="3"/>
        <v/>
      </c>
    </row>
    <row r="25" spans="1:91" x14ac:dyDescent="0.25">
      <c r="A25" s="104" t="str">
        <f>IF(COUNTA('Cat 1'!C25:BY25)&gt;0,"Hide empty rows"," ")</f>
        <v xml:space="preserve"> </v>
      </c>
      <c r="B25" s="82">
        <f t="shared" si="11"/>
        <v>24</v>
      </c>
      <c r="C25" s="136" t="str">
        <f>IF('Cat 1'!C25="","",'Cat 1'!C25)</f>
        <v/>
      </c>
      <c r="D25" s="155" t="str">
        <f>IF('Cat 1'!D25="","",'Cat 1'!D25)</f>
        <v/>
      </c>
      <c r="E25" s="154" t="str">
        <f>IF('Cat 1'!E25="","",'Cat 1'!E25)</f>
        <v/>
      </c>
      <c r="F25" s="155" t="str">
        <f>IF('Cat 1'!F25="","",'Cat 1'!F25)</f>
        <v/>
      </c>
      <c r="G25" s="156"/>
      <c r="H25" s="157"/>
      <c r="I25" s="157"/>
      <c r="J25" s="158"/>
      <c r="K25" s="156"/>
      <c r="L25" s="157"/>
      <c r="M25" s="157"/>
      <c r="N25" s="157"/>
      <c r="O25" s="157"/>
      <c r="P25" s="158"/>
      <c r="Q25" s="157"/>
      <c r="R25" s="157"/>
      <c r="S25" s="157"/>
      <c r="T25" s="157"/>
      <c r="U25" s="157"/>
      <c r="V25" s="158"/>
      <c r="W25" s="160"/>
      <c r="X25" s="161"/>
      <c r="Y25" s="161"/>
      <c r="Z25" s="161"/>
      <c r="AA25" s="162"/>
      <c r="AB25" s="161"/>
      <c r="AC25" s="161"/>
      <c r="AD25" s="161"/>
      <c r="AE25" s="161"/>
      <c r="AF25" s="161"/>
      <c r="AG25" s="161"/>
      <c r="AH25" s="161"/>
      <c r="AI25" s="161"/>
      <c r="AJ25" s="163"/>
      <c r="AK25" s="161"/>
      <c r="AL25" s="161"/>
      <c r="AM25" s="161"/>
      <c r="AN25" s="161"/>
      <c r="AO25" s="161"/>
      <c r="AP25" s="161"/>
      <c r="AQ25" s="161"/>
      <c r="AR25" s="161"/>
      <c r="AS25" s="161"/>
      <c r="AT25" s="163"/>
      <c r="AU25" s="161"/>
      <c r="AV25" s="161"/>
      <c r="AW25" s="161"/>
      <c r="AX25" s="161"/>
      <c r="AY25" s="161"/>
      <c r="AZ25" s="161"/>
      <c r="BA25" s="161"/>
      <c r="BB25" s="161"/>
      <c r="BC25" s="161"/>
      <c r="BD25" s="163"/>
      <c r="BE25" s="95"/>
      <c r="BF25" s="95"/>
      <c r="BG25" s="95"/>
      <c r="BH25" s="95"/>
      <c r="BI25" s="95"/>
      <c r="BJ25" s="95"/>
      <c r="BK25" s="95"/>
      <c r="BL25" s="95"/>
      <c r="BM25" s="95"/>
      <c r="BN25" s="95"/>
      <c r="BO25" s="117"/>
      <c r="BP25" s="95"/>
      <c r="BQ25" s="95"/>
      <c r="BR25" s="95"/>
      <c r="BS25" s="95"/>
      <c r="BT25" s="95"/>
      <c r="BU25" s="95"/>
      <c r="BV25" s="95"/>
      <c r="BW25" s="95"/>
      <c r="BX25" s="95"/>
      <c r="BY25" s="95"/>
      <c r="BZ25" s="82" t="str">
        <f t="shared" si="4"/>
        <v/>
      </c>
      <c r="CA25" s="82" t="str">
        <f t="shared" si="0"/>
        <v/>
      </c>
      <c r="CB25" s="82" t="str">
        <f t="shared" si="5"/>
        <v/>
      </c>
      <c r="CC25" s="82" t="str">
        <f t="shared" si="1"/>
        <v/>
      </c>
      <c r="CD25" s="82" t="str">
        <f t="shared" si="6"/>
        <v/>
      </c>
      <c r="CE25" s="82" t="str">
        <f t="shared" si="7"/>
        <v/>
      </c>
      <c r="CF25" s="82" t="str">
        <f t="shared" si="8"/>
        <v/>
      </c>
      <c r="CG25" s="83" t="str">
        <f t="shared" si="9"/>
        <v/>
      </c>
      <c r="CJ25" s="85" t="str">
        <f>'Cat 1'!CJ25</f>
        <v>Y</v>
      </c>
      <c r="CK25" s="85" t="str">
        <f t="shared" si="2"/>
        <v>Y</v>
      </c>
      <c r="CL25" s="85" t="str">
        <f t="shared" si="10"/>
        <v>N</v>
      </c>
      <c r="CM25" s="84" t="str">
        <f t="shared" si="3"/>
        <v/>
      </c>
    </row>
    <row r="26" spans="1:91" x14ac:dyDescent="0.25">
      <c r="A26" s="104" t="str">
        <f>IF(COUNTA('Cat 1'!C26:BY26)&gt;0,"Hide empty rows"," ")</f>
        <v xml:space="preserve"> </v>
      </c>
      <c r="B26" s="82">
        <f t="shared" si="11"/>
        <v>25</v>
      </c>
      <c r="C26" s="136" t="str">
        <f>IF('Cat 1'!C26="","",'Cat 1'!C26)</f>
        <v/>
      </c>
      <c r="D26" s="155" t="str">
        <f>IF('Cat 1'!D26="","",'Cat 1'!D26)</f>
        <v/>
      </c>
      <c r="E26" s="154" t="str">
        <f>IF('Cat 1'!E26="","",'Cat 1'!E26)</f>
        <v/>
      </c>
      <c r="F26" s="155" t="str">
        <f>IF('Cat 1'!F26="","",'Cat 1'!F26)</f>
        <v/>
      </c>
      <c r="G26" s="156"/>
      <c r="H26" s="157"/>
      <c r="I26" s="157"/>
      <c r="J26" s="158"/>
      <c r="K26" s="156"/>
      <c r="L26" s="157"/>
      <c r="M26" s="157"/>
      <c r="N26" s="157"/>
      <c r="O26" s="157"/>
      <c r="P26" s="158"/>
      <c r="Q26" s="157"/>
      <c r="R26" s="157"/>
      <c r="S26" s="157"/>
      <c r="T26" s="157"/>
      <c r="U26" s="157"/>
      <c r="V26" s="158"/>
      <c r="W26" s="160"/>
      <c r="X26" s="161"/>
      <c r="Y26" s="161"/>
      <c r="Z26" s="161"/>
      <c r="AA26" s="162"/>
      <c r="AB26" s="161"/>
      <c r="AC26" s="161"/>
      <c r="AD26" s="161"/>
      <c r="AE26" s="161"/>
      <c r="AF26" s="161"/>
      <c r="AG26" s="161"/>
      <c r="AH26" s="161"/>
      <c r="AI26" s="161"/>
      <c r="AJ26" s="163"/>
      <c r="AK26" s="161"/>
      <c r="AL26" s="161"/>
      <c r="AM26" s="161"/>
      <c r="AN26" s="161"/>
      <c r="AO26" s="161"/>
      <c r="AP26" s="161"/>
      <c r="AQ26" s="161"/>
      <c r="AR26" s="161"/>
      <c r="AS26" s="161"/>
      <c r="AT26" s="163"/>
      <c r="AU26" s="161"/>
      <c r="AV26" s="161"/>
      <c r="AW26" s="161"/>
      <c r="AX26" s="161"/>
      <c r="AY26" s="161"/>
      <c r="AZ26" s="161"/>
      <c r="BA26" s="161"/>
      <c r="BB26" s="161"/>
      <c r="BC26" s="161"/>
      <c r="BD26" s="163"/>
      <c r="BE26" s="95"/>
      <c r="BF26" s="95"/>
      <c r="BG26" s="95"/>
      <c r="BH26" s="95"/>
      <c r="BI26" s="95"/>
      <c r="BJ26" s="95"/>
      <c r="BK26" s="95"/>
      <c r="BL26" s="95"/>
      <c r="BM26" s="95"/>
      <c r="BN26" s="95"/>
      <c r="BO26" s="117"/>
      <c r="BP26" s="95"/>
      <c r="BQ26" s="95"/>
      <c r="BR26" s="95"/>
      <c r="BS26" s="95"/>
      <c r="BT26" s="95"/>
      <c r="BU26" s="95"/>
      <c r="BV26" s="95"/>
      <c r="BW26" s="95"/>
      <c r="BX26" s="95"/>
      <c r="BY26" s="95"/>
      <c r="BZ26" s="82" t="str">
        <f t="shared" si="4"/>
        <v/>
      </c>
      <c r="CA26" s="82" t="str">
        <f t="shared" si="0"/>
        <v/>
      </c>
      <c r="CB26" s="82" t="str">
        <f t="shared" si="5"/>
        <v/>
      </c>
      <c r="CC26" s="82" t="str">
        <f t="shared" si="1"/>
        <v/>
      </c>
      <c r="CD26" s="82" t="str">
        <f t="shared" si="6"/>
        <v/>
      </c>
      <c r="CE26" s="82" t="str">
        <f t="shared" si="7"/>
        <v/>
      </c>
      <c r="CF26" s="82" t="str">
        <f t="shared" si="8"/>
        <v/>
      </c>
      <c r="CG26" s="83" t="str">
        <f t="shared" si="9"/>
        <v/>
      </c>
      <c r="CJ26" s="85" t="str">
        <f>'Cat 1'!CJ26</f>
        <v>Y</v>
      </c>
      <c r="CK26" s="85" t="str">
        <f t="shared" si="2"/>
        <v>Y</v>
      </c>
      <c r="CL26" s="85" t="str">
        <f t="shared" si="10"/>
        <v>N</v>
      </c>
      <c r="CM26" s="84" t="str">
        <f t="shared" si="3"/>
        <v/>
      </c>
    </row>
    <row r="27" spans="1:91" x14ac:dyDescent="0.25">
      <c r="A27" s="104" t="str">
        <f>IF(COUNTA('Cat 1'!C27:BY27)&gt;0,"Hide empty rows"," ")</f>
        <v xml:space="preserve"> </v>
      </c>
      <c r="B27" s="82">
        <f t="shared" si="11"/>
        <v>26</v>
      </c>
      <c r="C27" s="136" t="str">
        <f>IF('Cat 1'!C27="","",'Cat 1'!C27)</f>
        <v/>
      </c>
      <c r="D27" s="155" t="str">
        <f>IF('Cat 1'!D27="","",'Cat 1'!D27)</f>
        <v/>
      </c>
      <c r="E27" s="154" t="str">
        <f>IF('Cat 1'!E27="","",'Cat 1'!E27)</f>
        <v/>
      </c>
      <c r="F27" s="155" t="str">
        <f>IF('Cat 1'!F27="","",'Cat 1'!F27)</f>
        <v/>
      </c>
      <c r="G27" s="156"/>
      <c r="H27" s="157"/>
      <c r="I27" s="157"/>
      <c r="J27" s="158"/>
      <c r="K27" s="156"/>
      <c r="L27" s="157"/>
      <c r="M27" s="157"/>
      <c r="N27" s="157"/>
      <c r="O27" s="157"/>
      <c r="P27" s="158"/>
      <c r="Q27" s="157"/>
      <c r="R27" s="157"/>
      <c r="S27" s="157"/>
      <c r="T27" s="157"/>
      <c r="U27" s="157"/>
      <c r="V27" s="158"/>
      <c r="W27" s="160"/>
      <c r="X27" s="161"/>
      <c r="Y27" s="161"/>
      <c r="Z27" s="161"/>
      <c r="AA27" s="162"/>
      <c r="AB27" s="161"/>
      <c r="AC27" s="161"/>
      <c r="AD27" s="161"/>
      <c r="AE27" s="161"/>
      <c r="AF27" s="161"/>
      <c r="AG27" s="161"/>
      <c r="AH27" s="161"/>
      <c r="AI27" s="161"/>
      <c r="AJ27" s="163"/>
      <c r="AK27" s="161"/>
      <c r="AL27" s="161"/>
      <c r="AM27" s="161"/>
      <c r="AN27" s="161"/>
      <c r="AO27" s="161"/>
      <c r="AP27" s="161"/>
      <c r="AQ27" s="161"/>
      <c r="AR27" s="161"/>
      <c r="AS27" s="161"/>
      <c r="AT27" s="163"/>
      <c r="AU27" s="161"/>
      <c r="AV27" s="161"/>
      <c r="AW27" s="161"/>
      <c r="AX27" s="161"/>
      <c r="AY27" s="161"/>
      <c r="AZ27" s="161"/>
      <c r="BA27" s="161"/>
      <c r="BB27" s="161"/>
      <c r="BC27" s="161"/>
      <c r="BD27" s="163"/>
      <c r="BE27" s="95"/>
      <c r="BF27" s="95"/>
      <c r="BG27" s="95"/>
      <c r="BH27" s="95"/>
      <c r="BI27" s="95"/>
      <c r="BJ27" s="95"/>
      <c r="BK27" s="95"/>
      <c r="BL27" s="95"/>
      <c r="BM27" s="95"/>
      <c r="BN27" s="95"/>
      <c r="BO27" s="117"/>
      <c r="BP27" s="95"/>
      <c r="BQ27" s="95"/>
      <c r="BR27" s="95"/>
      <c r="BS27" s="95"/>
      <c r="BT27" s="95"/>
      <c r="BU27" s="95"/>
      <c r="BV27" s="95"/>
      <c r="BW27" s="95"/>
      <c r="BX27" s="95"/>
      <c r="BY27" s="95"/>
      <c r="BZ27" s="82" t="str">
        <f t="shared" si="4"/>
        <v/>
      </c>
      <c r="CA27" s="82" t="str">
        <f t="shared" si="0"/>
        <v/>
      </c>
      <c r="CB27" s="82" t="str">
        <f t="shared" si="5"/>
        <v/>
      </c>
      <c r="CC27" s="82" t="str">
        <f t="shared" si="1"/>
        <v/>
      </c>
      <c r="CD27" s="82" t="str">
        <f t="shared" si="6"/>
        <v/>
      </c>
      <c r="CE27" s="82" t="str">
        <f t="shared" si="7"/>
        <v/>
      </c>
      <c r="CF27" s="82" t="str">
        <f t="shared" si="8"/>
        <v/>
      </c>
      <c r="CG27" s="83" t="str">
        <f t="shared" si="9"/>
        <v/>
      </c>
      <c r="CJ27" s="85" t="str">
        <f>'Cat 1'!CJ27</f>
        <v>Y</v>
      </c>
      <c r="CK27" s="85" t="str">
        <f t="shared" si="2"/>
        <v>Y</v>
      </c>
      <c r="CL27" s="85" t="str">
        <f t="shared" si="10"/>
        <v>N</v>
      </c>
      <c r="CM27" s="84" t="str">
        <f t="shared" si="3"/>
        <v/>
      </c>
    </row>
    <row r="28" spans="1:91" x14ac:dyDescent="0.25">
      <c r="A28" s="104" t="str">
        <f>IF(COUNTA('Cat 1'!C28:BY28)&gt;0,"Hide empty rows"," ")</f>
        <v xml:space="preserve"> </v>
      </c>
      <c r="B28" s="82">
        <f t="shared" si="11"/>
        <v>27</v>
      </c>
      <c r="C28" s="136" t="str">
        <f>IF('Cat 1'!C28="","",'Cat 1'!C28)</f>
        <v/>
      </c>
      <c r="D28" s="155" t="str">
        <f>IF('Cat 1'!D28="","",'Cat 1'!D28)</f>
        <v/>
      </c>
      <c r="E28" s="154" t="str">
        <f>IF('Cat 1'!E28="","",'Cat 1'!E28)</f>
        <v/>
      </c>
      <c r="F28" s="155" t="str">
        <f>IF('Cat 1'!F28="","",'Cat 1'!F28)</f>
        <v/>
      </c>
      <c r="G28" s="156"/>
      <c r="H28" s="157"/>
      <c r="I28" s="157"/>
      <c r="J28" s="158"/>
      <c r="K28" s="156"/>
      <c r="L28" s="157"/>
      <c r="M28" s="157"/>
      <c r="N28" s="157"/>
      <c r="O28" s="157"/>
      <c r="P28" s="158"/>
      <c r="Q28" s="157"/>
      <c r="R28" s="157"/>
      <c r="S28" s="157"/>
      <c r="T28" s="157"/>
      <c r="U28" s="157"/>
      <c r="V28" s="158"/>
      <c r="W28" s="160"/>
      <c r="X28" s="161"/>
      <c r="Y28" s="161"/>
      <c r="Z28" s="161"/>
      <c r="AA28" s="162"/>
      <c r="AB28" s="161"/>
      <c r="AC28" s="161"/>
      <c r="AD28" s="161"/>
      <c r="AE28" s="161"/>
      <c r="AF28" s="161"/>
      <c r="AG28" s="161"/>
      <c r="AH28" s="161"/>
      <c r="AI28" s="161"/>
      <c r="AJ28" s="163"/>
      <c r="AK28" s="161"/>
      <c r="AL28" s="161"/>
      <c r="AM28" s="161"/>
      <c r="AN28" s="161"/>
      <c r="AO28" s="161"/>
      <c r="AP28" s="161"/>
      <c r="AQ28" s="161"/>
      <c r="AR28" s="161"/>
      <c r="AS28" s="161"/>
      <c r="AT28" s="163"/>
      <c r="AU28" s="161"/>
      <c r="AV28" s="161"/>
      <c r="AW28" s="161"/>
      <c r="AX28" s="161"/>
      <c r="AY28" s="161"/>
      <c r="AZ28" s="161"/>
      <c r="BA28" s="161"/>
      <c r="BB28" s="161"/>
      <c r="BC28" s="161"/>
      <c r="BD28" s="163"/>
      <c r="BE28" s="95"/>
      <c r="BF28" s="95"/>
      <c r="BG28" s="95"/>
      <c r="BH28" s="95"/>
      <c r="BI28" s="95"/>
      <c r="BJ28" s="95"/>
      <c r="BK28" s="95"/>
      <c r="BL28" s="95"/>
      <c r="BM28" s="95"/>
      <c r="BN28" s="95"/>
      <c r="BO28" s="117"/>
      <c r="BP28" s="95"/>
      <c r="BQ28" s="95"/>
      <c r="BR28" s="95"/>
      <c r="BS28" s="95"/>
      <c r="BT28" s="95"/>
      <c r="BU28" s="95"/>
      <c r="BV28" s="95"/>
      <c r="BW28" s="95"/>
      <c r="BX28" s="95"/>
      <c r="BY28" s="95"/>
      <c r="BZ28" s="82" t="str">
        <f t="shared" si="4"/>
        <v/>
      </c>
      <c r="CA28" s="82" t="str">
        <f t="shared" si="0"/>
        <v/>
      </c>
      <c r="CB28" s="82" t="str">
        <f t="shared" si="5"/>
        <v/>
      </c>
      <c r="CC28" s="82" t="str">
        <f t="shared" si="1"/>
        <v/>
      </c>
      <c r="CD28" s="82" t="str">
        <f t="shared" si="6"/>
        <v/>
      </c>
      <c r="CE28" s="82" t="str">
        <f t="shared" si="7"/>
        <v/>
      </c>
      <c r="CF28" s="82" t="str">
        <f t="shared" si="8"/>
        <v/>
      </c>
      <c r="CG28" s="83" t="str">
        <f t="shared" si="9"/>
        <v/>
      </c>
      <c r="CJ28" s="85" t="str">
        <f>'Cat 1'!CJ28</f>
        <v>Y</v>
      </c>
      <c r="CK28" s="85" t="str">
        <f t="shared" si="2"/>
        <v>Y</v>
      </c>
      <c r="CL28" s="85" t="str">
        <f t="shared" si="10"/>
        <v>N</v>
      </c>
      <c r="CM28" s="84" t="str">
        <f t="shared" si="3"/>
        <v/>
      </c>
    </row>
    <row r="29" spans="1:91" x14ac:dyDescent="0.25">
      <c r="A29" s="104" t="str">
        <f>IF(COUNTA('Cat 1'!C29:BY29)&gt;0,"Hide empty rows"," ")</f>
        <v xml:space="preserve"> </v>
      </c>
      <c r="B29" s="82">
        <f t="shared" si="11"/>
        <v>28</v>
      </c>
      <c r="C29" s="136" t="str">
        <f>IF('Cat 1'!C29="","",'Cat 1'!C29)</f>
        <v/>
      </c>
      <c r="D29" s="155" t="str">
        <f>IF('Cat 1'!D29="","",'Cat 1'!D29)</f>
        <v/>
      </c>
      <c r="E29" s="154" t="str">
        <f>IF('Cat 1'!E29="","",'Cat 1'!E29)</f>
        <v/>
      </c>
      <c r="F29" s="155" t="str">
        <f>IF('Cat 1'!F29="","",'Cat 1'!F29)</f>
        <v/>
      </c>
      <c r="G29" s="156"/>
      <c r="H29" s="157"/>
      <c r="I29" s="157"/>
      <c r="J29" s="158"/>
      <c r="K29" s="156"/>
      <c r="L29" s="157"/>
      <c r="M29" s="157"/>
      <c r="N29" s="157"/>
      <c r="O29" s="157"/>
      <c r="P29" s="158"/>
      <c r="Q29" s="157"/>
      <c r="R29" s="157"/>
      <c r="S29" s="157"/>
      <c r="T29" s="157"/>
      <c r="U29" s="157"/>
      <c r="V29" s="158"/>
      <c r="W29" s="160"/>
      <c r="X29" s="161"/>
      <c r="Y29" s="161"/>
      <c r="Z29" s="161"/>
      <c r="AA29" s="162"/>
      <c r="AB29" s="161"/>
      <c r="AC29" s="161"/>
      <c r="AD29" s="161"/>
      <c r="AE29" s="161"/>
      <c r="AF29" s="161"/>
      <c r="AG29" s="161"/>
      <c r="AH29" s="161"/>
      <c r="AI29" s="161"/>
      <c r="AJ29" s="163"/>
      <c r="AK29" s="161"/>
      <c r="AL29" s="161"/>
      <c r="AM29" s="161"/>
      <c r="AN29" s="161"/>
      <c r="AO29" s="161"/>
      <c r="AP29" s="161"/>
      <c r="AQ29" s="161"/>
      <c r="AR29" s="161"/>
      <c r="AS29" s="161"/>
      <c r="AT29" s="163"/>
      <c r="AU29" s="161"/>
      <c r="AV29" s="161"/>
      <c r="AW29" s="161"/>
      <c r="AX29" s="161"/>
      <c r="AY29" s="161"/>
      <c r="AZ29" s="161"/>
      <c r="BA29" s="161"/>
      <c r="BB29" s="161"/>
      <c r="BC29" s="161"/>
      <c r="BD29" s="163"/>
      <c r="BE29" s="95"/>
      <c r="BF29" s="95"/>
      <c r="BG29" s="95"/>
      <c r="BH29" s="95"/>
      <c r="BI29" s="95"/>
      <c r="BJ29" s="95"/>
      <c r="BK29" s="95"/>
      <c r="BL29" s="95"/>
      <c r="BM29" s="95"/>
      <c r="BN29" s="95"/>
      <c r="BO29" s="117"/>
      <c r="BP29" s="95"/>
      <c r="BQ29" s="95"/>
      <c r="BR29" s="95"/>
      <c r="BS29" s="95"/>
      <c r="BT29" s="95"/>
      <c r="BU29" s="95"/>
      <c r="BV29" s="95"/>
      <c r="BW29" s="95"/>
      <c r="BX29" s="95"/>
      <c r="BY29" s="95"/>
      <c r="BZ29" s="82" t="str">
        <f t="shared" si="4"/>
        <v/>
      </c>
      <c r="CA29" s="82" t="str">
        <f t="shared" si="0"/>
        <v/>
      </c>
      <c r="CB29" s="82" t="str">
        <f t="shared" si="5"/>
        <v/>
      </c>
      <c r="CC29" s="82" t="str">
        <f t="shared" si="1"/>
        <v/>
      </c>
      <c r="CD29" s="82" t="str">
        <f t="shared" si="6"/>
        <v/>
      </c>
      <c r="CE29" s="82" t="str">
        <f t="shared" si="7"/>
        <v/>
      </c>
      <c r="CF29" s="82" t="str">
        <f t="shared" si="8"/>
        <v/>
      </c>
      <c r="CG29" s="83" t="str">
        <f t="shared" si="9"/>
        <v/>
      </c>
      <c r="CJ29" s="85" t="str">
        <f>'Cat 1'!CJ29</f>
        <v>Y</v>
      </c>
      <c r="CK29" s="85" t="str">
        <f t="shared" si="2"/>
        <v>Y</v>
      </c>
      <c r="CL29" s="85" t="str">
        <f t="shared" si="10"/>
        <v>N</v>
      </c>
      <c r="CM29" s="84" t="str">
        <f t="shared" si="3"/>
        <v/>
      </c>
    </row>
    <row r="30" spans="1:91" x14ac:dyDescent="0.25">
      <c r="A30" s="104" t="str">
        <f>IF(COUNTA('Cat 1'!C30:BY30)&gt;0,"Hide empty rows"," ")</f>
        <v xml:space="preserve"> </v>
      </c>
      <c r="B30" s="82">
        <f t="shared" si="11"/>
        <v>29</v>
      </c>
      <c r="C30" s="136" t="str">
        <f>IF('Cat 1'!C30="","",'Cat 1'!C30)</f>
        <v/>
      </c>
      <c r="D30" s="155" t="str">
        <f>IF('Cat 1'!D30="","",'Cat 1'!D30)</f>
        <v/>
      </c>
      <c r="E30" s="154" t="str">
        <f>IF('Cat 1'!E30="","",'Cat 1'!E30)</f>
        <v/>
      </c>
      <c r="F30" s="155" t="str">
        <f>IF('Cat 1'!F30="","",'Cat 1'!F30)</f>
        <v/>
      </c>
      <c r="G30" s="156"/>
      <c r="H30" s="157"/>
      <c r="I30" s="157"/>
      <c r="J30" s="158"/>
      <c r="K30" s="156"/>
      <c r="L30" s="157"/>
      <c r="M30" s="157"/>
      <c r="N30" s="157"/>
      <c r="O30" s="157"/>
      <c r="P30" s="158"/>
      <c r="Q30" s="157"/>
      <c r="R30" s="157"/>
      <c r="S30" s="157"/>
      <c r="T30" s="157"/>
      <c r="U30" s="157"/>
      <c r="V30" s="158"/>
      <c r="W30" s="160"/>
      <c r="X30" s="161"/>
      <c r="Y30" s="161"/>
      <c r="Z30" s="161"/>
      <c r="AA30" s="162"/>
      <c r="AB30" s="161"/>
      <c r="AC30" s="161"/>
      <c r="AD30" s="161"/>
      <c r="AE30" s="161"/>
      <c r="AF30" s="161"/>
      <c r="AG30" s="161"/>
      <c r="AH30" s="161"/>
      <c r="AI30" s="161"/>
      <c r="AJ30" s="163"/>
      <c r="AK30" s="161"/>
      <c r="AL30" s="161"/>
      <c r="AM30" s="161"/>
      <c r="AN30" s="161"/>
      <c r="AO30" s="161"/>
      <c r="AP30" s="161"/>
      <c r="AQ30" s="161"/>
      <c r="AR30" s="161"/>
      <c r="AS30" s="161"/>
      <c r="AT30" s="163"/>
      <c r="AU30" s="161"/>
      <c r="AV30" s="161"/>
      <c r="AW30" s="161"/>
      <c r="AX30" s="161"/>
      <c r="AY30" s="161"/>
      <c r="AZ30" s="161"/>
      <c r="BA30" s="161"/>
      <c r="BB30" s="161"/>
      <c r="BC30" s="161"/>
      <c r="BD30" s="163"/>
      <c r="BE30" s="95"/>
      <c r="BF30" s="95"/>
      <c r="BG30" s="95"/>
      <c r="BH30" s="95"/>
      <c r="BI30" s="95"/>
      <c r="BJ30" s="95"/>
      <c r="BK30" s="95"/>
      <c r="BL30" s="95"/>
      <c r="BM30" s="95"/>
      <c r="BN30" s="95"/>
      <c r="BO30" s="117"/>
      <c r="BP30" s="95"/>
      <c r="BQ30" s="95"/>
      <c r="BR30" s="95"/>
      <c r="BS30" s="95"/>
      <c r="BT30" s="95"/>
      <c r="BU30" s="95"/>
      <c r="BV30" s="95"/>
      <c r="BW30" s="95"/>
      <c r="BX30" s="95"/>
      <c r="BY30" s="95"/>
      <c r="BZ30" s="82" t="str">
        <f t="shared" si="4"/>
        <v/>
      </c>
      <c r="CA30" s="82" t="str">
        <f t="shared" si="0"/>
        <v/>
      </c>
      <c r="CB30" s="82" t="str">
        <f t="shared" si="5"/>
        <v/>
      </c>
      <c r="CC30" s="82" t="str">
        <f t="shared" si="1"/>
        <v/>
      </c>
      <c r="CD30" s="82" t="str">
        <f t="shared" si="6"/>
        <v/>
      </c>
      <c r="CE30" s="82" t="str">
        <f t="shared" si="7"/>
        <v/>
      </c>
      <c r="CF30" s="82" t="str">
        <f t="shared" si="8"/>
        <v/>
      </c>
      <c r="CG30" s="83" t="str">
        <f t="shared" si="9"/>
        <v/>
      </c>
      <c r="CJ30" s="85" t="str">
        <f>'Cat 1'!CJ30</f>
        <v>Y</v>
      </c>
      <c r="CK30" s="85" t="str">
        <f t="shared" si="2"/>
        <v>Y</v>
      </c>
      <c r="CL30" s="85" t="str">
        <f t="shared" si="10"/>
        <v>N</v>
      </c>
      <c r="CM30" s="84" t="str">
        <f t="shared" si="3"/>
        <v/>
      </c>
    </row>
    <row r="31" spans="1:91" x14ac:dyDescent="0.25">
      <c r="A31" s="104" t="str">
        <f>IF(COUNTA('Cat 1'!C31:BY31)&gt;0,"Hide empty rows"," ")</f>
        <v xml:space="preserve"> </v>
      </c>
      <c r="B31" s="82">
        <f t="shared" si="11"/>
        <v>30</v>
      </c>
      <c r="C31" s="136" t="str">
        <f>IF('Cat 1'!C31="","",'Cat 1'!C31)</f>
        <v/>
      </c>
      <c r="D31" s="155" t="str">
        <f>IF('Cat 1'!D31="","",'Cat 1'!D31)</f>
        <v/>
      </c>
      <c r="E31" s="154" t="str">
        <f>IF('Cat 1'!E31="","",'Cat 1'!E31)</f>
        <v/>
      </c>
      <c r="F31" s="155" t="str">
        <f>IF('Cat 1'!F31="","",'Cat 1'!F31)</f>
        <v/>
      </c>
      <c r="G31" s="156"/>
      <c r="H31" s="157"/>
      <c r="I31" s="157"/>
      <c r="J31" s="158"/>
      <c r="K31" s="156"/>
      <c r="L31" s="157"/>
      <c r="M31" s="157"/>
      <c r="N31" s="157"/>
      <c r="O31" s="157"/>
      <c r="P31" s="158"/>
      <c r="Q31" s="157"/>
      <c r="R31" s="157"/>
      <c r="S31" s="157"/>
      <c r="T31" s="157"/>
      <c r="U31" s="157"/>
      <c r="V31" s="158"/>
      <c r="W31" s="160"/>
      <c r="X31" s="161"/>
      <c r="Y31" s="161"/>
      <c r="Z31" s="161"/>
      <c r="AA31" s="162"/>
      <c r="AB31" s="161"/>
      <c r="AC31" s="161"/>
      <c r="AD31" s="161"/>
      <c r="AE31" s="161"/>
      <c r="AF31" s="161"/>
      <c r="AG31" s="161"/>
      <c r="AH31" s="161"/>
      <c r="AI31" s="161"/>
      <c r="AJ31" s="163"/>
      <c r="AK31" s="161"/>
      <c r="AL31" s="161"/>
      <c r="AM31" s="161"/>
      <c r="AN31" s="161"/>
      <c r="AO31" s="161"/>
      <c r="AP31" s="161"/>
      <c r="AQ31" s="161"/>
      <c r="AR31" s="161"/>
      <c r="AS31" s="161"/>
      <c r="AT31" s="163"/>
      <c r="AU31" s="161"/>
      <c r="AV31" s="161"/>
      <c r="AW31" s="161"/>
      <c r="AX31" s="161"/>
      <c r="AY31" s="161"/>
      <c r="AZ31" s="161"/>
      <c r="BA31" s="161"/>
      <c r="BB31" s="161"/>
      <c r="BC31" s="161"/>
      <c r="BD31" s="163"/>
      <c r="BE31" s="95"/>
      <c r="BF31" s="95"/>
      <c r="BG31" s="95"/>
      <c r="BH31" s="95"/>
      <c r="BI31" s="95"/>
      <c r="BJ31" s="95"/>
      <c r="BK31" s="95"/>
      <c r="BL31" s="95"/>
      <c r="BM31" s="95"/>
      <c r="BN31" s="95"/>
      <c r="BO31" s="117"/>
      <c r="BP31" s="95"/>
      <c r="BQ31" s="95"/>
      <c r="BR31" s="95"/>
      <c r="BS31" s="95"/>
      <c r="BT31" s="95"/>
      <c r="BU31" s="95"/>
      <c r="BV31" s="95"/>
      <c r="BW31" s="95"/>
      <c r="BX31" s="95"/>
      <c r="BY31" s="95"/>
      <c r="BZ31" s="82" t="str">
        <f t="shared" si="4"/>
        <v/>
      </c>
      <c r="CA31" s="82" t="str">
        <f t="shared" si="0"/>
        <v/>
      </c>
      <c r="CB31" s="82" t="str">
        <f t="shared" si="5"/>
        <v/>
      </c>
      <c r="CC31" s="82" t="str">
        <f t="shared" si="1"/>
        <v/>
      </c>
      <c r="CD31" s="82" t="str">
        <f t="shared" si="6"/>
        <v/>
      </c>
      <c r="CE31" s="82" t="str">
        <f t="shared" si="7"/>
        <v/>
      </c>
      <c r="CF31" s="82" t="str">
        <f t="shared" si="8"/>
        <v/>
      </c>
      <c r="CG31" s="83" t="str">
        <f t="shared" si="9"/>
        <v/>
      </c>
      <c r="CJ31" s="85" t="str">
        <f>'Cat 1'!CJ31</f>
        <v>Y</v>
      </c>
      <c r="CK31" s="85" t="str">
        <f t="shared" si="2"/>
        <v>Y</v>
      </c>
      <c r="CL31" s="85" t="str">
        <f t="shared" si="10"/>
        <v>N</v>
      </c>
      <c r="CM31" s="84" t="str">
        <f t="shared" si="3"/>
        <v/>
      </c>
    </row>
    <row r="32" spans="1:91" x14ac:dyDescent="0.25">
      <c r="A32" s="104" t="str">
        <f>IF(COUNTA('Cat 1'!C32:BY32)&gt;0,"Hide empty rows"," ")</f>
        <v xml:space="preserve"> </v>
      </c>
      <c r="B32" s="82">
        <f t="shared" si="11"/>
        <v>31</v>
      </c>
      <c r="C32" s="136" t="str">
        <f>IF('Cat 1'!C32="","",'Cat 1'!C32)</f>
        <v/>
      </c>
      <c r="D32" s="155" t="str">
        <f>IF('Cat 1'!D32="","",'Cat 1'!D32)</f>
        <v/>
      </c>
      <c r="E32" s="154" t="str">
        <f>IF('Cat 1'!E32="","",'Cat 1'!E32)</f>
        <v/>
      </c>
      <c r="F32" s="155" t="str">
        <f>IF('Cat 1'!F32="","",'Cat 1'!F32)</f>
        <v/>
      </c>
      <c r="G32" s="156"/>
      <c r="H32" s="157"/>
      <c r="I32" s="157"/>
      <c r="J32" s="158"/>
      <c r="K32" s="156"/>
      <c r="L32" s="157"/>
      <c r="M32" s="157"/>
      <c r="N32" s="157"/>
      <c r="O32" s="157"/>
      <c r="P32" s="158"/>
      <c r="Q32" s="157"/>
      <c r="R32" s="157"/>
      <c r="S32" s="157"/>
      <c r="T32" s="157"/>
      <c r="U32" s="157"/>
      <c r="V32" s="158"/>
      <c r="W32" s="160"/>
      <c r="X32" s="161"/>
      <c r="Y32" s="161"/>
      <c r="Z32" s="161"/>
      <c r="AA32" s="162"/>
      <c r="AB32" s="161"/>
      <c r="AC32" s="161"/>
      <c r="AD32" s="161"/>
      <c r="AE32" s="161"/>
      <c r="AF32" s="161"/>
      <c r="AG32" s="161"/>
      <c r="AH32" s="161"/>
      <c r="AI32" s="161"/>
      <c r="AJ32" s="163"/>
      <c r="AK32" s="161"/>
      <c r="AL32" s="161"/>
      <c r="AM32" s="161"/>
      <c r="AN32" s="161"/>
      <c r="AO32" s="161"/>
      <c r="AP32" s="161"/>
      <c r="AQ32" s="161"/>
      <c r="AR32" s="161"/>
      <c r="AS32" s="161"/>
      <c r="AT32" s="163"/>
      <c r="AU32" s="161"/>
      <c r="AV32" s="161"/>
      <c r="AW32" s="161"/>
      <c r="AX32" s="161"/>
      <c r="AY32" s="161"/>
      <c r="AZ32" s="161"/>
      <c r="BA32" s="161"/>
      <c r="BB32" s="161"/>
      <c r="BC32" s="161"/>
      <c r="BD32" s="163"/>
      <c r="BE32" s="95"/>
      <c r="BF32" s="95"/>
      <c r="BG32" s="95"/>
      <c r="BH32" s="95"/>
      <c r="BI32" s="95"/>
      <c r="BJ32" s="95"/>
      <c r="BK32" s="95"/>
      <c r="BL32" s="95"/>
      <c r="BM32" s="95"/>
      <c r="BN32" s="95"/>
      <c r="BO32" s="117"/>
      <c r="BP32" s="95"/>
      <c r="BQ32" s="95"/>
      <c r="BR32" s="95"/>
      <c r="BS32" s="95"/>
      <c r="BT32" s="95"/>
      <c r="BU32" s="95"/>
      <c r="BV32" s="95"/>
      <c r="BW32" s="95"/>
      <c r="BX32" s="95"/>
      <c r="BY32" s="95"/>
      <c r="BZ32" s="82" t="str">
        <f t="shared" si="4"/>
        <v/>
      </c>
      <c r="CA32" s="82" t="str">
        <f t="shared" si="0"/>
        <v/>
      </c>
      <c r="CB32" s="82" t="str">
        <f t="shared" si="5"/>
        <v/>
      </c>
      <c r="CC32" s="82" t="str">
        <f t="shared" si="1"/>
        <v/>
      </c>
      <c r="CD32" s="82" t="str">
        <f t="shared" si="6"/>
        <v/>
      </c>
      <c r="CE32" s="82" t="str">
        <f t="shared" si="7"/>
        <v/>
      </c>
      <c r="CF32" s="82" t="str">
        <f t="shared" si="8"/>
        <v/>
      </c>
      <c r="CG32" s="83" t="str">
        <f t="shared" si="9"/>
        <v/>
      </c>
      <c r="CJ32" s="85" t="str">
        <f>'Cat 1'!CJ32</f>
        <v>Y</v>
      </c>
      <c r="CK32" s="85" t="str">
        <f t="shared" si="2"/>
        <v>Y</v>
      </c>
      <c r="CL32" s="85" t="str">
        <f t="shared" si="10"/>
        <v>N</v>
      </c>
      <c r="CM32" s="84" t="str">
        <f t="shared" si="3"/>
        <v/>
      </c>
    </row>
    <row r="33" spans="1:91" x14ac:dyDescent="0.25">
      <c r="A33" s="104" t="str">
        <f>IF(COUNTA('Cat 1'!C33:BY33)&gt;0,"Hide empty rows"," ")</f>
        <v xml:space="preserve"> </v>
      </c>
      <c r="B33" s="82">
        <f t="shared" si="11"/>
        <v>32</v>
      </c>
      <c r="C33" s="136" t="str">
        <f>IF('Cat 1'!C33="","",'Cat 1'!C33)</f>
        <v/>
      </c>
      <c r="D33" s="155" t="str">
        <f>IF('Cat 1'!D33="","",'Cat 1'!D33)</f>
        <v/>
      </c>
      <c r="E33" s="154" t="str">
        <f>IF('Cat 1'!E33="","",'Cat 1'!E33)</f>
        <v/>
      </c>
      <c r="F33" s="155" t="str">
        <f>IF('Cat 1'!F33="","",'Cat 1'!F33)</f>
        <v/>
      </c>
      <c r="G33" s="156"/>
      <c r="H33" s="157"/>
      <c r="I33" s="157"/>
      <c r="J33" s="158"/>
      <c r="K33" s="156"/>
      <c r="L33" s="157"/>
      <c r="M33" s="157"/>
      <c r="N33" s="157"/>
      <c r="O33" s="157"/>
      <c r="P33" s="158"/>
      <c r="Q33" s="157"/>
      <c r="R33" s="157"/>
      <c r="S33" s="157"/>
      <c r="T33" s="157"/>
      <c r="U33" s="157"/>
      <c r="V33" s="158"/>
      <c r="W33" s="160"/>
      <c r="X33" s="161"/>
      <c r="Y33" s="161"/>
      <c r="Z33" s="161"/>
      <c r="AA33" s="162"/>
      <c r="AB33" s="161"/>
      <c r="AC33" s="161"/>
      <c r="AD33" s="161"/>
      <c r="AE33" s="161"/>
      <c r="AF33" s="161"/>
      <c r="AG33" s="161"/>
      <c r="AH33" s="161"/>
      <c r="AI33" s="161"/>
      <c r="AJ33" s="163"/>
      <c r="AK33" s="161"/>
      <c r="AL33" s="161"/>
      <c r="AM33" s="161"/>
      <c r="AN33" s="161"/>
      <c r="AO33" s="161"/>
      <c r="AP33" s="161"/>
      <c r="AQ33" s="161"/>
      <c r="AR33" s="161"/>
      <c r="AS33" s="161"/>
      <c r="AT33" s="163"/>
      <c r="AU33" s="161"/>
      <c r="AV33" s="161"/>
      <c r="AW33" s="161"/>
      <c r="AX33" s="161"/>
      <c r="AY33" s="161"/>
      <c r="AZ33" s="161"/>
      <c r="BA33" s="161"/>
      <c r="BB33" s="161"/>
      <c r="BC33" s="161"/>
      <c r="BD33" s="163"/>
      <c r="BE33" s="95"/>
      <c r="BF33" s="95"/>
      <c r="BG33" s="95"/>
      <c r="BH33" s="95"/>
      <c r="BI33" s="95"/>
      <c r="BJ33" s="95"/>
      <c r="BK33" s="95"/>
      <c r="BL33" s="95"/>
      <c r="BM33" s="95"/>
      <c r="BN33" s="95"/>
      <c r="BO33" s="117"/>
      <c r="BP33" s="95"/>
      <c r="BQ33" s="95"/>
      <c r="BR33" s="95"/>
      <c r="BS33" s="95"/>
      <c r="BT33" s="95"/>
      <c r="BU33" s="95"/>
      <c r="BV33" s="95"/>
      <c r="BW33" s="95"/>
      <c r="BX33" s="95"/>
      <c r="BY33" s="95"/>
      <c r="BZ33" s="82" t="str">
        <f t="shared" si="4"/>
        <v/>
      </c>
      <c r="CA33" s="82" t="str">
        <f t="shared" si="0"/>
        <v/>
      </c>
      <c r="CB33" s="82" t="str">
        <f t="shared" si="5"/>
        <v/>
      </c>
      <c r="CC33" s="82" t="str">
        <f t="shared" si="1"/>
        <v/>
      </c>
      <c r="CD33" s="82" t="str">
        <f t="shared" si="6"/>
        <v/>
      </c>
      <c r="CE33" s="82" t="str">
        <f t="shared" si="7"/>
        <v/>
      </c>
      <c r="CF33" s="82" t="str">
        <f t="shared" si="8"/>
        <v/>
      </c>
      <c r="CG33" s="83" t="str">
        <f t="shared" si="9"/>
        <v/>
      </c>
      <c r="CJ33" s="85" t="str">
        <f>'Cat 1'!CJ33</f>
        <v>Y</v>
      </c>
      <c r="CK33" s="85" t="str">
        <f t="shared" si="2"/>
        <v>Y</v>
      </c>
      <c r="CL33" s="85" t="str">
        <f t="shared" si="10"/>
        <v>N</v>
      </c>
      <c r="CM33" s="84" t="str">
        <f t="shared" si="3"/>
        <v/>
      </c>
    </row>
    <row r="34" spans="1:91" x14ac:dyDescent="0.25">
      <c r="A34" s="104" t="str">
        <f>IF(COUNTA('Cat 1'!C34:BY34)&gt;0,"Hide empty rows"," ")</f>
        <v xml:space="preserve"> </v>
      </c>
      <c r="B34" s="82">
        <f t="shared" si="11"/>
        <v>33</v>
      </c>
      <c r="C34" s="136" t="str">
        <f>IF('Cat 1'!C34="","",'Cat 1'!C34)</f>
        <v/>
      </c>
      <c r="D34" s="155" t="str">
        <f>IF('Cat 1'!D34="","",'Cat 1'!D34)</f>
        <v/>
      </c>
      <c r="E34" s="154" t="str">
        <f>IF('Cat 1'!E34="","",'Cat 1'!E34)</f>
        <v/>
      </c>
      <c r="F34" s="155" t="str">
        <f>IF('Cat 1'!F34="","",'Cat 1'!F34)</f>
        <v/>
      </c>
      <c r="G34" s="156"/>
      <c r="H34" s="157"/>
      <c r="I34" s="157"/>
      <c r="J34" s="158"/>
      <c r="K34" s="156"/>
      <c r="L34" s="157"/>
      <c r="M34" s="157"/>
      <c r="N34" s="157"/>
      <c r="O34" s="157"/>
      <c r="P34" s="158"/>
      <c r="Q34" s="157"/>
      <c r="R34" s="157"/>
      <c r="S34" s="157"/>
      <c r="T34" s="157"/>
      <c r="U34" s="157"/>
      <c r="V34" s="158"/>
      <c r="W34" s="160"/>
      <c r="X34" s="161"/>
      <c r="Y34" s="161"/>
      <c r="Z34" s="161"/>
      <c r="AA34" s="162"/>
      <c r="AB34" s="161"/>
      <c r="AC34" s="161"/>
      <c r="AD34" s="161"/>
      <c r="AE34" s="161"/>
      <c r="AF34" s="161"/>
      <c r="AG34" s="161"/>
      <c r="AH34" s="161"/>
      <c r="AI34" s="161"/>
      <c r="AJ34" s="163"/>
      <c r="AK34" s="161"/>
      <c r="AL34" s="161"/>
      <c r="AM34" s="161"/>
      <c r="AN34" s="161"/>
      <c r="AO34" s="161"/>
      <c r="AP34" s="161"/>
      <c r="AQ34" s="161"/>
      <c r="AR34" s="161"/>
      <c r="AS34" s="161"/>
      <c r="AT34" s="163"/>
      <c r="AU34" s="161"/>
      <c r="AV34" s="161"/>
      <c r="AW34" s="161"/>
      <c r="AX34" s="161"/>
      <c r="AY34" s="161"/>
      <c r="AZ34" s="161"/>
      <c r="BA34" s="161"/>
      <c r="BB34" s="161"/>
      <c r="BC34" s="161"/>
      <c r="BD34" s="163"/>
      <c r="BE34" s="95"/>
      <c r="BF34" s="95"/>
      <c r="BG34" s="95"/>
      <c r="BH34" s="95"/>
      <c r="BI34" s="95"/>
      <c r="BJ34" s="95"/>
      <c r="BK34" s="95"/>
      <c r="BL34" s="95"/>
      <c r="BM34" s="95"/>
      <c r="BN34" s="95"/>
      <c r="BO34" s="117"/>
      <c r="BP34" s="95"/>
      <c r="BQ34" s="95"/>
      <c r="BR34" s="95"/>
      <c r="BS34" s="95"/>
      <c r="BT34" s="95"/>
      <c r="BU34" s="95"/>
      <c r="BV34" s="95"/>
      <c r="BW34" s="95"/>
      <c r="BX34" s="95"/>
      <c r="BY34" s="95"/>
      <c r="BZ34" s="82" t="str">
        <f t="shared" si="4"/>
        <v/>
      </c>
      <c r="CA34" s="82" t="str">
        <f t="shared" ref="CA34:CA65" si="12">IF(H34+I34+AE34+AF34+AJ34+AK34+AL34+AV34+BE34=0,"",H34+I34+AE34+AF34+AJ34+AK34+AL34+AV34+BE34)</f>
        <v/>
      </c>
      <c r="CB34" s="82" t="str">
        <f t="shared" si="5"/>
        <v/>
      </c>
      <c r="CC34" s="82" t="str">
        <f t="shared" ref="CC34:CC65" si="13">IF(G34+J34+R34+T34+U34+X34+Y34+AG34+AN34+AO34+AP34+AS34+AU34+AZ34+BA34+BD34=0,"",G34+J34+R34+T34+U34+X34+Y34+AG34+AN34+AO34+AP34+AS34+AU34+AZ34+BA34+BD34)</f>
        <v/>
      </c>
      <c r="CD34" s="82" t="str">
        <f t="shared" si="6"/>
        <v/>
      </c>
      <c r="CE34" s="82" t="str">
        <f t="shared" si="7"/>
        <v/>
      </c>
      <c r="CF34" s="82" t="str">
        <f t="shared" si="8"/>
        <v/>
      </c>
      <c r="CG34" s="83" t="str">
        <f t="shared" si="9"/>
        <v/>
      </c>
      <c r="CJ34" s="85" t="str">
        <f>'Cat 1'!CJ34</f>
        <v>Y</v>
      </c>
      <c r="CK34" s="85" t="str">
        <f t="shared" ref="CK34:CK65" si="14">IF(COUNTA(G34:BY34)=0,"Y","N")</f>
        <v>Y</v>
      </c>
      <c r="CL34" s="85" t="str">
        <f t="shared" si="10"/>
        <v>N</v>
      </c>
      <c r="CM34" s="84" t="str">
        <f t="shared" si="3"/>
        <v/>
      </c>
    </row>
    <row r="35" spans="1:91" x14ac:dyDescent="0.25">
      <c r="A35" s="104" t="str">
        <f>IF(COUNTA('Cat 1'!C35:BY35)&gt;0,"Hide empty rows"," ")</f>
        <v xml:space="preserve"> </v>
      </c>
      <c r="B35" s="82">
        <f t="shared" si="11"/>
        <v>34</v>
      </c>
      <c r="C35" s="136" t="str">
        <f>IF('Cat 1'!C35="","",'Cat 1'!C35)</f>
        <v/>
      </c>
      <c r="D35" s="155" t="str">
        <f>IF('Cat 1'!D35="","",'Cat 1'!D35)</f>
        <v/>
      </c>
      <c r="E35" s="154" t="str">
        <f>IF('Cat 1'!E35="","",'Cat 1'!E35)</f>
        <v/>
      </c>
      <c r="F35" s="155" t="str">
        <f>IF('Cat 1'!F35="","",'Cat 1'!F35)</f>
        <v/>
      </c>
      <c r="G35" s="156"/>
      <c r="H35" s="157"/>
      <c r="I35" s="157"/>
      <c r="J35" s="158"/>
      <c r="K35" s="156"/>
      <c r="L35" s="157"/>
      <c r="M35" s="157"/>
      <c r="N35" s="157"/>
      <c r="O35" s="157"/>
      <c r="P35" s="158"/>
      <c r="Q35" s="157"/>
      <c r="R35" s="157"/>
      <c r="S35" s="157"/>
      <c r="T35" s="157"/>
      <c r="U35" s="157"/>
      <c r="V35" s="158"/>
      <c r="W35" s="160"/>
      <c r="X35" s="161"/>
      <c r="Y35" s="161"/>
      <c r="Z35" s="161"/>
      <c r="AA35" s="162"/>
      <c r="AB35" s="161"/>
      <c r="AC35" s="161"/>
      <c r="AD35" s="161"/>
      <c r="AE35" s="161"/>
      <c r="AF35" s="161"/>
      <c r="AG35" s="161"/>
      <c r="AH35" s="161"/>
      <c r="AI35" s="161"/>
      <c r="AJ35" s="163"/>
      <c r="AK35" s="161"/>
      <c r="AL35" s="161"/>
      <c r="AM35" s="161"/>
      <c r="AN35" s="161"/>
      <c r="AO35" s="161"/>
      <c r="AP35" s="161"/>
      <c r="AQ35" s="161"/>
      <c r="AR35" s="161"/>
      <c r="AS35" s="161"/>
      <c r="AT35" s="163"/>
      <c r="AU35" s="161"/>
      <c r="AV35" s="161"/>
      <c r="AW35" s="161"/>
      <c r="AX35" s="161"/>
      <c r="AY35" s="161"/>
      <c r="AZ35" s="161"/>
      <c r="BA35" s="161"/>
      <c r="BB35" s="161"/>
      <c r="BC35" s="161"/>
      <c r="BD35" s="163"/>
      <c r="BE35" s="95"/>
      <c r="BF35" s="95"/>
      <c r="BG35" s="95"/>
      <c r="BH35" s="95"/>
      <c r="BI35" s="95"/>
      <c r="BJ35" s="95"/>
      <c r="BK35" s="95"/>
      <c r="BL35" s="95"/>
      <c r="BM35" s="95"/>
      <c r="BN35" s="95"/>
      <c r="BO35" s="117"/>
      <c r="BP35" s="95"/>
      <c r="BQ35" s="95"/>
      <c r="BR35" s="95"/>
      <c r="BS35" s="95"/>
      <c r="BT35" s="95"/>
      <c r="BU35" s="95"/>
      <c r="BV35" s="95"/>
      <c r="BW35" s="95"/>
      <c r="BX35" s="95"/>
      <c r="BY35" s="95"/>
      <c r="BZ35" s="82" t="str">
        <f t="shared" si="4"/>
        <v/>
      </c>
      <c r="CA35" s="82" t="str">
        <f t="shared" si="12"/>
        <v/>
      </c>
      <c r="CB35" s="82" t="str">
        <f t="shared" si="5"/>
        <v/>
      </c>
      <c r="CC35" s="82" t="str">
        <f t="shared" si="13"/>
        <v/>
      </c>
      <c r="CD35" s="82" t="str">
        <f t="shared" si="6"/>
        <v/>
      </c>
      <c r="CE35" s="82" t="str">
        <f t="shared" si="7"/>
        <v/>
      </c>
      <c r="CF35" s="82" t="str">
        <f t="shared" si="8"/>
        <v/>
      </c>
      <c r="CG35" s="83" t="str">
        <f t="shared" si="9"/>
        <v/>
      </c>
      <c r="CJ35" s="85" t="str">
        <f>'Cat 1'!CJ35</f>
        <v>Y</v>
      </c>
      <c r="CK35" s="85" t="str">
        <f t="shared" si="14"/>
        <v>Y</v>
      </c>
      <c r="CL35" s="85" t="str">
        <f t="shared" si="10"/>
        <v>N</v>
      </c>
      <c r="CM35" s="84" t="str">
        <f t="shared" si="3"/>
        <v/>
      </c>
    </row>
    <row r="36" spans="1:91" x14ac:dyDescent="0.25">
      <c r="A36" s="104" t="str">
        <f>IF(COUNTA('Cat 1'!C36:BY36)&gt;0,"Hide empty rows"," ")</f>
        <v xml:space="preserve"> </v>
      </c>
      <c r="B36" s="82">
        <f t="shared" si="11"/>
        <v>35</v>
      </c>
      <c r="C36" s="136" t="str">
        <f>IF('Cat 1'!C36="","",'Cat 1'!C36)</f>
        <v/>
      </c>
      <c r="D36" s="155" t="str">
        <f>IF('Cat 1'!D36="","",'Cat 1'!D36)</f>
        <v/>
      </c>
      <c r="E36" s="154" t="str">
        <f>IF('Cat 1'!E36="","",'Cat 1'!E36)</f>
        <v/>
      </c>
      <c r="F36" s="155" t="str">
        <f>IF('Cat 1'!F36="","",'Cat 1'!F36)</f>
        <v/>
      </c>
      <c r="G36" s="156"/>
      <c r="H36" s="157"/>
      <c r="I36" s="157"/>
      <c r="J36" s="158"/>
      <c r="K36" s="156"/>
      <c r="L36" s="157"/>
      <c r="M36" s="157"/>
      <c r="N36" s="157"/>
      <c r="O36" s="157"/>
      <c r="P36" s="158"/>
      <c r="Q36" s="157"/>
      <c r="R36" s="157"/>
      <c r="S36" s="157"/>
      <c r="T36" s="157"/>
      <c r="U36" s="157"/>
      <c r="V36" s="158"/>
      <c r="W36" s="160"/>
      <c r="X36" s="161"/>
      <c r="Y36" s="161"/>
      <c r="Z36" s="161"/>
      <c r="AA36" s="162"/>
      <c r="AB36" s="161"/>
      <c r="AC36" s="161"/>
      <c r="AD36" s="161"/>
      <c r="AE36" s="161"/>
      <c r="AF36" s="161"/>
      <c r="AG36" s="161"/>
      <c r="AH36" s="161"/>
      <c r="AI36" s="161"/>
      <c r="AJ36" s="163"/>
      <c r="AK36" s="161"/>
      <c r="AL36" s="161"/>
      <c r="AM36" s="161"/>
      <c r="AN36" s="161"/>
      <c r="AO36" s="161"/>
      <c r="AP36" s="161"/>
      <c r="AQ36" s="161"/>
      <c r="AR36" s="161"/>
      <c r="AS36" s="161"/>
      <c r="AT36" s="163"/>
      <c r="AU36" s="161"/>
      <c r="AV36" s="161"/>
      <c r="AW36" s="161"/>
      <c r="AX36" s="161"/>
      <c r="AY36" s="161"/>
      <c r="AZ36" s="161"/>
      <c r="BA36" s="161"/>
      <c r="BB36" s="161"/>
      <c r="BC36" s="161"/>
      <c r="BD36" s="163"/>
      <c r="BE36" s="95"/>
      <c r="BF36" s="95"/>
      <c r="BG36" s="95"/>
      <c r="BH36" s="95"/>
      <c r="BI36" s="95"/>
      <c r="BJ36" s="95"/>
      <c r="BK36" s="95"/>
      <c r="BL36" s="95"/>
      <c r="BM36" s="95"/>
      <c r="BN36" s="95"/>
      <c r="BO36" s="117"/>
      <c r="BP36" s="95"/>
      <c r="BQ36" s="95"/>
      <c r="BR36" s="95"/>
      <c r="BS36" s="95"/>
      <c r="BT36" s="95"/>
      <c r="BU36" s="95"/>
      <c r="BV36" s="95"/>
      <c r="BW36" s="95"/>
      <c r="BX36" s="95"/>
      <c r="BY36" s="95"/>
      <c r="BZ36" s="82" t="str">
        <f t="shared" si="4"/>
        <v/>
      </c>
      <c r="CA36" s="82" t="str">
        <f t="shared" si="12"/>
        <v/>
      </c>
      <c r="CB36" s="82" t="str">
        <f t="shared" si="5"/>
        <v/>
      </c>
      <c r="CC36" s="82" t="str">
        <f t="shared" si="13"/>
        <v/>
      </c>
      <c r="CD36" s="82" t="str">
        <f t="shared" si="6"/>
        <v/>
      </c>
      <c r="CE36" s="82" t="str">
        <f t="shared" si="7"/>
        <v/>
      </c>
      <c r="CF36" s="82" t="str">
        <f t="shared" si="8"/>
        <v/>
      </c>
      <c r="CG36" s="83" t="str">
        <f t="shared" si="9"/>
        <v/>
      </c>
      <c r="CJ36" s="85" t="str">
        <f>'Cat 1'!CJ36</f>
        <v>Y</v>
      </c>
      <c r="CK36" s="85" t="str">
        <f t="shared" si="14"/>
        <v>Y</v>
      </c>
      <c r="CL36" s="85" t="str">
        <f t="shared" si="10"/>
        <v>N</v>
      </c>
      <c r="CM36" s="84" t="str">
        <f t="shared" si="3"/>
        <v/>
      </c>
    </row>
    <row r="37" spans="1:91" x14ac:dyDescent="0.25">
      <c r="A37" s="104" t="str">
        <f>IF(COUNTA('Cat 1'!C37:BY37)&gt;0,"Hide empty rows"," ")</f>
        <v xml:space="preserve"> </v>
      </c>
      <c r="B37" s="82">
        <f t="shared" si="11"/>
        <v>36</v>
      </c>
      <c r="C37" s="136" t="str">
        <f>IF('Cat 1'!C37="","",'Cat 1'!C37)</f>
        <v/>
      </c>
      <c r="D37" s="155" t="str">
        <f>IF('Cat 1'!D37="","",'Cat 1'!D37)</f>
        <v/>
      </c>
      <c r="E37" s="154" t="str">
        <f>IF('Cat 1'!E37="","",'Cat 1'!E37)</f>
        <v/>
      </c>
      <c r="F37" s="155" t="str">
        <f>IF('Cat 1'!F37="","",'Cat 1'!F37)</f>
        <v/>
      </c>
      <c r="G37" s="156"/>
      <c r="H37" s="157"/>
      <c r="I37" s="157"/>
      <c r="J37" s="158"/>
      <c r="K37" s="156"/>
      <c r="L37" s="157"/>
      <c r="M37" s="157"/>
      <c r="N37" s="157"/>
      <c r="O37" s="157"/>
      <c r="P37" s="158"/>
      <c r="Q37" s="157"/>
      <c r="R37" s="157"/>
      <c r="S37" s="157"/>
      <c r="T37" s="157"/>
      <c r="U37" s="157"/>
      <c r="V37" s="158"/>
      <c r="W37" s="160"/>
      <c r="X37" s="161"/>
      <c r="Y37" s="161"/>
      <c r="Z37" s="161"/>
      <c r="AA37" s="162"/>
      <c r="AB37" s="161"/>
      <c r="AC37" s="161"/>
      <c r="AD37" s="161"/>
      <c r="AE37" s="161"/>
      <c r="AF37" s="161"/>
      <c r="AG37" s="161"/>
      <c r="AH37" s="161"/>
      <c r="AI37" s="161"/>
      <c r="AJ37" s="163"/>
      <c r="AK37" s="161"/>
      <c r="AL37" s="161"/>
      <c r="AM37" s="161"/>
      <c r="AN37" s="161"/>
      <c r="AO37" s="161"/>
      <c r="AP37" s="161"/>
      <c r="AQ37" s="161"/>
      <c r="AR37" s="161"/>
      <c r="AS37" s="161"/>
      <c r="AT37" s="163"/>
      <c r="AU37" s="161"/>
      <c r="AV37" s="161"/>
      <c r="AW37" s="161"/>
      <c r="AX37" s="161"/>
      <c r="AY37" s="161"/>
      <c r="AZ37" s="161"/>
      <c r="BA37" s="161"/>
      <c r="BB37" s="161"/>
      <c r="BC37" s="161"/>
      <c r="BD37" s="163"/>
      <c r="BE37" s="95"/>
      <c r="BF37" s="95"/>
      <c r="BG37" s="95"/>
      <c r="BH37" s="95"/>
      <c r="BI37" s="95"/>
      <c r="BJ37" s="95"/>
      <c r="BK37" s="95"/>
      <c r="BL37" s="95"/>
      <c r="BM37" s="95"/>
      <c r="BN37" s="95"/>
      <c r="BO37" s="117"/>
      <c r="BP37" s="95"/>
      <c r="BQ37" s="95"/>
      <c r="BR37" s="95"/>
      <c r="BS37" s="95"/>
      <c r="BT37" s="95"/>
      <c r="BU37" s="95"/>
      <c r="BV37" s="95"/>
      <c r="BW37" s="95"/>
      <c r="BX37" s="95"/>
      <c r="BY37" s="95"/>
      <c r="BZ37" s="82" t="str">
        <f t="shared" si="4"/>
        <v/>
      </c>
      <c r="CA37" s="82" t="str">
        <f t="shared" si="12"/>
        <v/>
      </c>
      <c r="CB37" s="82" t="str">
        <f t="shared" si="5"/>
        <v/>
      </c>
      <c r="CC37" s="82" t="str">
        <f t="shared" si="13"/>
        <v/>
      </c>
      <c r="CD37" s="82" t="str">
        <f t="shared" si="6"/>
        <v/>
      </c>
      <c r="CE37" s="82" t="str">
        <f t="shared" si="7"/>
        <v/>
      </c>
      <c r="CF37" s="82" t="str">
        <f t="shared" si="8"/>
        <v/>
      </c>
      <c r="CG37" s="83" t="str">
        <f t="shared" si="9"/>
        <v/>
      </c>
      <c r="CJ37" s="85" t="str">
        <f>'Cat 1'!CJ37</f>
        <v>Y</v>
      </c>
      <c r="CK37" s="85" t="str">
        <f t="shared" si="14"/>
        <v>Y</v>
      </c>
      <c r="CL37" s="85" t="str">
        <f t="shared" si="10"/>
        <v>N</v>
      </c>
      <c r="CM37" s="84" t="str">
        <f t="shared" si="3"/>
        <v/>
      </c>
    </row>
    <row r="38" spans="1:91" x14ac:dyDescent="0.25">
      <c r="A38" s="104" t="str">
        <f>IF(COUNTA('Cat 1'!C38:BY38)&gt;0,"Hide empty rows"," ")</f>
        <v xml:space="preserve"> </v>
      </c>
      <c r="B38" s="82">
        <f t="shared" si="11"/>
        <v>37</v>
      </c>
      <c r="C38" s="136" t="str">
        <f>IF('Cat 1'!C38="","",'Cat 1'!C38)</f>
        <v/>
      </c>
      <c r="D38" s="155" t="str">
        <f>IF('Cat 1'!D38="","",'Cat 1'!D38)</f>
        <v/>
      </c>
      <c r="E38" s="154" t="str">
        <f>IF('Cat 1'!E38="","",'Cat 1'!E38)</f>
        <v/>
      </c>
      <c r="F38" s="155" t="str">
        <f>IF('Cat 1'!F38="","",'Cat 1'!F38)</f>
        <v/>
      </c>
      <c r="G38" s="156"/>
      <c r="H38" s="157"/>
      <c r="I38" s="157"/>
      <c r="J38" s="158"/>
      <c r="K38" s="156"/>
      <c r="L38" s="157"/>
      <c r="M38" s="157"/>
      <c r="N38" s="157"/>
      <c r="O38" s="157"/>
      <c r="P38" s="158"/>
      <c r="Q38" s="157"/>
      <c r="R38" s="157"/>
      <c r="S38" s="157"/>
      <c r="T38" s="157"/>
      <c r="U38" s="157"/>
      <c r="V38" s="158"/>
      <c r="W38" s="160"/>
      <c r="X38" s="161"/>
      <c r="Y38" s="161"/>
      <c r="Z38" s="161"/>
      <c r="AA38" s="162"/>
      <c r="AB38" s="161"/>
      <c r="AC38" s="161"/>
      <c r="AD38" s="161"/>
      <c r="AE38" s="161"/>
      <c r="AF38" s="161"/>
      <c r="AG38" s="161"/>
      <c r="AH38" s="161"/>
      <c r="AI38" s="161"/>
      <c r="AJ38" s="163"/>
      <c r="AK38" s="161"/>
      <c r="AL38" s="161"/>
      <c r="AM38" s="161"/>
      <c r="AN38" s="161"/>
      <c r="AO38" s="161"/>
      <c r="AP38" s="161"/>
      <c r="AQ38" s="161"/>
      <c r="AR38" s="161"/>
      <c r="AS38" s="161"/>
      <c r="AT38" s="163"/>
      <c r="AU38" s="161"/>
      <c r="AV38" s="161"/>
      <c r="AW38" s="161"/>
      <c r="AX38" s="161"/>
      <c r="AY38" s="161"/>
      <c r="AZ38" s="161"/>
      <c r="BA38" s="161"/>
      <c r="BB38" s="161"/>
      <c r="BC38" s="161"/>
      <c r="BD38" s="163"/>
      <c r="BE38" s="95"/>
      <c r="BF38" s="95"/>
      <c r="BG38" s="95"/>
      <c r="BH38" s="95"/>
      <c r="BI38" s="95"/>
      <c r="BJ38" s="95"/>
      <c r="BK38" s="95"/>
      <c r="BL38" s="95"/>
      <c r="BM38" s="95"/>
      <c r="BN38" s="95"/>
      <c r="BO38" s="117"/>
      <c r="BP38" s="95"/>
      <c r="BQ38" s="95"/>
      <c r="BR38" s="95"/>
      <c r="BS38" s="95"/>
      <c r="BT38" s="95"/>
      <c r="BU38" s="95"/>
      <c r="BV38" s="95"/>
      <c r="BW38" s="95"/>
      <c r="BX38" s="95"/>
      <c r="BY38" s="95"/>
      <c r="BZ38" s="82" t="str">
        <f t="shared" si="4"/>
        <v/>
      </c>
      <c r="CA38" s="82" t="str">
        <f t="shared" si="12"/>
        <v/>
      </c>
      <c r="CB38" s="82" t="str">
        <f t="shared" si="5"/>
        <v/>
      </c>
      <c r="CC38" s="82" t="str">
        <f t="shared" si="13"/>
        <v/>
      </c>
      <c r="CD38" s="82" t="str">
        <f t="shared" si="6"/>
        <v/>
      </c>
      <c r="CE38" s="82" t="str">
        <f t="shared" si="7"/>
        <v/>
      </c>
      <c r="CF38" s="82" t="str">
        <f t="shared" si="8"/>
        <v/>
      </c>
      <c r="CG38" s="83" t="str">
        <f t="shared" si="9"/>
        <v/>
      </c>
      <c r="CJ38" s="85" t="str">
        <f>'Cat 1'!CJ38</f>
        <v>Y</v>
      </c>
      <c r="CK38" s="85" t="str">
        <f t="shared" si="14"/>
        <v>Y</v>
      </c>
      <c r="CL38" s="85" t="str">
        <f t="shared" si="10"/>
        <v>N</v>
      </c>
      <c r="CM38" s="84" t="str">
        <f t="shared" si="3"/>
        <v/>
      </c>
    </row>
    <row r="39" spans="1:91" x14ac:dyDescent="0.25">
      <c r="A39" s="104" t="str">
        <f>IF(COUNTA('Cat 1'!C39:BY39)&gt;0,"Hide empty rows"," ")</f>
        <v xml:space="preserve"> </v>
      </c>
      <c r="B39" s="82">
        <f t="shared" si="11"/>
        <v>38</v>
      </c>
      <c r="C39" s="136" t="str">
        <f>IF('Cat 1'!C39="","",'Cat 1'!C39)</f>
        <v/>
      </c>
      <c r="D39" s="155" t="str">
        <f>IF('Cat 1'!D39="","",'Cat 1'!D39)</f>
        <v/>
      </c>
      <c r="E39" s="154" t="str">
        <f>IF('Cat 1'!E39="","",'Cat 1'!E39)</f>
        <v/>
      </c>
      <c r="F39" s="155" t="str">
        <f>IF('Cat 1'!F39="","",'Cat 1'!F39)</f>
        <v/>
      </c>
      <c r="G39" s="156"/>
      <c r="H39" s="157"/>
      <c r="I39" s="157"/>
      <c r="J39" s="158"/>
      <c r="K39" s="156"/>
      <c r="L39" s="157"/>
      <c r="M39" s="157"/>
      <c r="N39" s="157"/>
      <c r="O39" s="157"/>
      <c r="P39" s="158"/>
      <c r="Q39" s="157"/>
      <c r="R39" s="157"/>
      <c r="S39" s="157"/>
      <c r="T39" s="157"/>
      <c r="U39" s="157"/>
      <c r="V39" s="158"/>
      <c r="W39" s="160"/>
      <c r="X39" s="161"/>
      <c r="Y39" s="161"/>
      <c r="Z39" s="161"/>
      <c r="AA39" s="162"/>
      <c r="AB39" s="161"/>
      <c r="AC39" s="161"/>
      <c r="AD39" s="161"/>
      <c r="AE39" s="161"/>
      <c r="AF39" s="161"/>
      <c r="AG39" s="161"/>
      <c r="AH39" s="161"/>
      <c r="AI39" s="161"/>
      <c r="AJ39" s="163"/>
      <c r="AK39" s="161"/>
      <c r="AL39" s="161"/>
      <c r="AM39" s="161"/>
      <c r="AN39" s="161"/>
      <c r="AO39" s="161"/>
      <c r="AP39" s="161"/>
      <c r="AQ39" s="161"/>
      <c r="AR39" s="161"/>
      <c r="AS39" s="161"/>
      <c r="AT39" s="163"/>
      <c r="AU39" s="161"/>
      <c r="AV39" s="161"/>
      <c r="AW39" s="161"/>
      <c r="AX39" s="161"/>
      <c r="AY39" s="161"/>
      <c r="AZ39" s="161"/>
      <c r="BA39" s="161"/>
      <c r="BB39" s="161"/>
      <c r="BC39" s="161"/>
      <c r="BD39" s="163"/>
      <c r="BE39" s="95"/>
      <c r="BF39" s="95"/>
      <c r="BG39" s="95"/>
      <c r="BH39" s="95"/>
      <c r="BI39" s="95"/>
      <c r="BJ39" s="95"/>
      <c r="BK39" s="95"/>
      <c r="BL39" s="95"/>
      <c r="BM39" s="95"/>
      <c r="BN39" s="95"/>
      <c r="BO39" s="117"/>
      <c r="BP39" s="95"/>
      <c r="BQ39" s="95"/>
      <c r="BR39" s="95"/>
      <c r="BS39" s="95"/>
      <c r="BT39" s="95"/>
      <c r="BU39" s="95"/>
      <c r="BV39" s="95"/>
      <c r="BW39" s="95"/>
      <c r="BX39" s="95"/>
      <c r="BY39" s="95"/>
      <c r="BZ39" s="82" t="str">
        <f t="shared" si="4"/>
        <v/>
      </c>
      <c r="CA39" s="82" t="str">
        <f t="shared" si="12"/>
        <v/>
      </c>
      <c r="CB39" s="82" t="str">
        <f t="shared" si="5"/>
        <v/>
      </c>
      <c r="CC39" s="82" t="str">
        <f t="shared" si="13"/>
        <v/>
      </c>
      <c r="CD39" s="82" t="str">
        <f t="shared" si="6"/>
        <v/>
      </c>
      <c r="CE39" s="82" t="str">
        <f t="shared" si="7"/>
        <v/>
      </c>
      <c r="CF39" s="82" t="str">
        <f t="shared" si="8"/>
        <v/>
      </c>
      <c r="CG39" s="83" t="str">
        <f t="shared" si="9"/>
        <v/>
      </c>
      <c r="CJ39" s="85" t="str">
        <f>'Cat 1'!CJ39</f>
        <v>Y</v>
      </c>
      <c r="CK39" s="85" t="str">
        <f t="shared" si="14"/>
        <v>Y</v>
      </c>
      <c r="CL39" s="85" t="str">
        <f t="shared" si="10"/>
        <v>N</v>
      </c>
      <c r="CM39" s="84" t="str">
        <f t="shared" si="3"/>
        <v/>
      </c>
    </row>
    <row r="40" spans="1:91" x14ac:dyDescent="0.25">
      <c r="A40" s="104" t="str">
        <f>IF(COUNTA('Cat 1'!C40:BY40)&gt;0,"Hide empty rows"," ")</f>
        <v xml:space="preserve"> </v>
      </c>
      <c r="B40" s="82">
        <f t="shared" si="11"/>
        <v>39</v>
      </c>
      <c r="C40" s="136" t="str">
        <f>IF('Cat 1'!C40="","",'Cat 1'!C40)</f>
        <v/>
      </c>
      <c r="D40" s="155" t="str">
        <f>IF('Cat 1'!D40="","",'Cat 1'!D40)</f>
        <v/>
      </c>
      <c r="E40" s="154" t="str">
        <f>IF('Cat 1'!E40="","",'Cat 1'!E40)</f>
        <v/>
      </c>
      <c r="F40" s="155" t="str">
        <f>IF('Cat 1'!F40="","",'Cat 1'!F40)</f>
        <v/>
      </c>
      <c r="G40" s="156"/>
      <c r="H40" s="157"/>
      <c r="I40" s="157"/>
      <c r="J40" s="158"/>
      <c r="K40" s="156"/>
      <c r="L40" s="157"/>
      <c r="M40" s="157"/>
      <c r="N40" s="157"/>
      <c r="O40" s="157"/>
      <c r="P40" s="158"/>
      <c r="Q40" s="157"/>
      <c r="R40" s="157"/>
      <c r="S40" s="157"/>
      <c r="T40" s="157"/>
      <c r="U40" s="157"/>
      <c r="V40" s="158"/>
      <c r="W40" s="160"/>
      <c r="X40" s="161"/>
      <c r="Y40" s="161"/>
      <c r="Z40" s="161"/>
      <c r="AA40" s="162"/>
      <c r="AB40" s="161"/>
      <c r="AC40" s="161"/>
      <c r="AD40" s="161"/>
      <c r="AE40" s="161"/>
      <c r="AF40" s="161"/>
      <c r="AG40" s="161"/>
      <c r="AH40" s="161"/>
      <c r="AI40" s="161"/>
      <c r="AJ40" s="163"/>
      <c r="AK40" s="161"/>
      <c r="AL40" s="161"/>
      <c r="AM40" s="161"/>
      <c r="AN40" s="161"/>
      <c r="AO40" s="161"/>
      <c r="AP40" s="161"/>
      <c r="AQ40" s="161"/>
      <c r="AR40" s="161"/>
      <c r="AS40" s="161"/>
      <c r="AT40" s="163"/>
      <c r="AU40" s="161"/>
      <c r="AV40" s="161"/>
      <c r="AW40" s="161"/>
      <c r="AX40" s="161"/>
      <c r="AY40" s="161"/>
      <c r="AZ40" s="161"/>
      <c r="BA40" s="161"/>
      <c r="BB40" s="161"/>
      <c r="BC40" s="161"/>
      <c r="BD40" s="163"/>
      <c r="BE40" s="95"/>
      <c r="BF40" s="95"/>
      <c r="BG40" s="95"/>
      <c r="BH40" s="95"/>
      <c r="BI40" s="95"/>
      <c r="BJ40" s="95"/>
      <c r="BK40" s="95"/>
      <c r="BL40" s="95"/>
      <c r="BM40" s="95"/>
      <c r="BN40" s="95"/>
      <c r="BO40" s="117"/>
      <c r="BP40" s="95"/>
      <c r="BQ40" s="95"/>
      <c r="BR40" s="95"/>
      <c r="BS40" s="95"/>
      <c r="BT40" s="95"/>
      <c r="BU40" s="95"/>
      <c r="BV40" s="95"/>
      <c r="BW40" s="95"/>
      <c r="BX40" s="95"/>
      <c r="BY40" s="95"/>
      <c r="BZ40" s="82" t="str">
        <f t="shared" si="4"/>
        <v/>
      </c>
      <c r="CA40" s="82" t="str">
        <f t="shared" si="12"/>
        <v/>
      </c>
      <c r="CB40" s="82" t="str">
        <f t="shared" si="5"/>
        <v/>
      </c>
      <c r="CC40" s="82" t="str">
        <f t="shared" si="13"/>
        <v/>
      </c>
      <c r="CD40" s="82" t="str">
        <f t="shared" si="6"/>
        <v/>
      </c>
      <c r="CE40" s="82" t="str">
        <f t="shared" si="7"/>
        <v/>
      </c>
      <c r="CF40" s="82" t="str">
        <f t="shared" si="8"/>
        <v/>
      </c>
      <c r="CG40" s="83" t="str">
        <f t="shared" si="9"/>
        <v/>
      </c>
      <c r="CJ40" s="85" t="str">
        <f>'Cat 1'!CJ40</f>
        <v>Y</v>
      </c>
      <c r="CK40" s="85" t="str">
        <f t="shared" si="14"/>
        <v>Y</v>
      </c>
      <c r="CL40" s="85" t="str">
        <f t="shared" si="10"/>
        <v>N</v>
      </c>
      <c r="CM40" s="84" t="str">
        <f t="shared" si="3"/>
        <v/>
      </c>
    </row>
    <row r="41" spans="1:91" x14ac:dyDescent="0.25">
      <c r="A41" s="104" t="str">
        <f>IF(COUNTA('Cat 1'!C41:BY41)&gt;0,"Hide empty rows"," ")</f>
        <v xml:space="preserve"> </v>
      </c>
      <c r="B41" s="82">
        <f t="shared" si="11"/>
        <v>40</v>
      </c>
      <c r="C41" s="136" t="str">
        <f>IF('Cat 1'!C41="","",'Cat 1'!C41)</f>
        <v/>
      </c>
      <c r="D41" s="155" t="str">
        <f>IF('Cat 1'!D41="","",'Cat 1'!D41)</f>
        <v/>
      </c>
      <c r="E41" s="154" t="str">
        <f>IF('Cat 1'!E41="","",'Cat 1'!E41)</f>
        <v/>
      </c>
      <c r="F41" s="155" t="str">
        <f>IF('Cat 1'!F41="","",'Cat 1'!F41)</f>
        <v/>
      </c>
      <c r="G41" s="156"/>
      <c r="H41" s="157"/>
      <c r="I41" s="157"/>
      <c r="J41" s="158"/>
      <c r="K41" s="156"/>
      <c r="L41" s="157"/>
      <c r="M41" s="157"/>
      <c r="N41" s="157"/>
      <c r="O41" s="157"/>
      <c r="P41" s="158"/>
      <c r="Q41" s="157"/>
      <c r="R41" s="157"/>
      <c r="S41" s="157"/>
      <c r="T41" s="157"/>
      <c r="U41" s="157"/>
      <c r="V41" s="158"/>
      <c r="W41" s="160"/>
      <c r="X41" s="161"/>
      <c r="Y41" s="161"/>
      <c r="Z41" s="161"/>
      <c r="AA41" s="162"/>
      <c r="AB41" s="161"/>
      <c r="AC41" s="161"/>
      <c r="AD41" s="161"/>
      <c r="AE41" s="161"/>
      <c r="AF41" s="161"/>
      <c r="AG41" s="161"/>
      <c r="AH41" s="161"/>
      <c r="AI41" s="161"/>
      <c r="AJ41" s="163"/>
      <c r="AK41" s="161"/>
      <c r="AL41" s="161"/>
      <c r="AM41" s="161"/>
      <c r="AN41" s="161"/>
      <c r="AO41" s="161"/>
      <c r="AP41" s="161"/>
      <c r="AQ41" s="161"/>
      <c r="AR41" s="161"/>
      <c r="AS41" s="161"/>
      <c r="AT41" s="163"/>
      <c r="AU41" s="161"/>
      <c r="AV41" s="161"/>
      <c r="AW41" s="161"/>
      <c r="AX41" s="161"/>
      <c r="AY41" s="161"/>
      <c r="AZ41" s="161"/>
      <c r="BA41" s="161"/>
      <c r="BB41" s="161"/>
      <c r="BC41" s="161"/>
      <c r="BD41" s="163"/>
      <c r="BE41" s="95"/>
      <c r="BF41" s="95"/>
      <c r="BG41" s="95"/>
      <c r="BH41" s="95"/>
      <c r="BI41" s="95"/>
      <c r="BJ41" s="95"/>
      <c r="BK41" s="95"/>
      <c r="BL41" s="95"/>
      <c r="BM41" s="95"/>
      <c r="BN41" s="95"/>
      <c r="BO41" s="117"/>
      <c r="BP41" s="95"/>
      <c r="BQ41" s="95"/>
      <c r="BR41" s="95"/>
      <c r="BS41" s="95"/>
      <c r="BT41" s="95"/>
      <c r="BU41" s="95"/>
      <c r="BV41" s="95"/>
      <c r="BW41" s="95"/>
      <c r="BX41" s="95"/>
      <c r="BY41" s="95"/>
      <c r="BZ41" s="82" t="str">
        <f t="shared" si="4"/>
        <v/>
      </c>
      <c r="CA41" s="82" t="str">
        <f t="shared" si="12"/>
        <v/>
      </c>
      <c r="CB41" s="82" t="str">
        <f t="shared" si="5"/>
        <v/>
      </c>
      <c r="CC41" s="82" t="str">
        <f t="shared" si="13"/>
        <v/>
      </c>
      <c r="CD41" s="82" t="str">
        <f t="shared" si="6"/>
        <v/>
      </c>
      <c r="CE41" s="82" t="str">
        <f t="shared" si="7"/>
        <v/>
      </c>
      <c r="CF41" s="82" t="str">
        <f t="shared" si="8"/>
        <v/>
      </c>
      <c r="CG41" s="83" t="str">
        <f t="shared" si="9"/>
        <v/>
      </c>
      <c r="CJ41" s="85" t="str">
        <f>'Cat 1'!CJ41</f>
        <v>Y</v>
      </c>
      <c r="CK41" s="85" t="str">
        <f t="shared" si="14"/>
        <v>Y</v>
      </c>
      <c r="CL41" s="85" t="str">
        <f t="shared" si="10"/>
        <v>N</v>
      </c>
      <c r="CM41" s="84" t="str">
        <f t="shared" si="3"/>
        <v/>
      </c>
    </row>
    <row r="42" spans="1:91" x14ac:dyDescent="0.25">
      <c r="A42" s="104" t="str">
        <f>IF(COUNTA('Cat 1'!C42:BY42)&gt;0,"Hide empty rows"," ")</f>
        <v xml:space="preserve"> </v>
      </c>
      <c r="B42" s="82">
        <f t="shared" si="11"/>
        <v>41</v>
      </c>
      <c r="C42" s="136" t="str">
        <f>IF('Cat 1'!C42="","",'Cat 1'!C42)</f>
        <v/>
      </c>
      <c r="D42" s="155" t="str">
        <f>IF('Cat 1'!D42="","",'Cat 1'!D42)</f>
        <v/>
      </c>
      <c r="E42" s="154" t="str">
        <f>IF('Cat 1'!E42="","",'Cat 1'!E42)</f>
        <v/>
      </c>
      <c r="F42" s="155" t="str">
        <f>IF('Cat 1'!F42="","",'Cat 1'!F42)</f>
        <v/>
      </c>
      <c r="G42" s="156"/>
      <c r="H42" s="157"/>
      <c r="I42" s="157"/>
      <c r="J42" s="158"/>
      <c r="K42" s="156"/>
      <c r="L42" s="157"/>
      <c r="M42" s="157"/>
      <c r="N42" s="157"/>
      <c r="O42" s="157"/>
      <c r="P42" s="158"/>
      <c r="Q42" s="157"/>
      <c r="R42" s="157"/>
      <c r="S42" s="157"/>
      <c r="T42" s="157"/>
      <c r="U42" s="157"/>
      <c r="V42" s="158"/>
      <c r="W42" s="160"/>
      <c r="X42" s="161"/>
      <c r="Y42" s="161"/>
      <c r="Z42" s="161"/>
      <c r="AA42" s="162"/>
      <c r="AB42" s="161"/>
      <c r="AC42" s="161"/>
      <c r="AD42" s="161"/>
      <c r="AE42" s="161"/>
      <c r="AF42" s="161"/>
      <c r="AG42" s="161"/>
      <c r="AH42" s="161"/>
      <c r="AI42" s="161"/>
      <c r="AJ42" s="163"/>
      <c r="AK42" s="161"/>
      <c r="AL42" s="161"/>
      <c r="AM42" s="161"/>
      <c r="AN42" s="161"/>
      <c r="AO42" s="161"/>
      <c r="AP42" s="161"/>
      <c r="AQ42" s="161"/>
      <c r="AR42" s="161"/>
      <c r="AS42" s="161"/>
      <c r="AT42" s="163"/>
      <c r="AU42" s="161"/>
      <c r="AV42" s="161"/>
      <c r="AW42" s="161"/>
      <c r="AX42" s="161"/>
      <c r="AY42" s="161"/>
      <c r="AZ42" s="161"/>
      <c r="BA42" s="161"/>
      <c r="BB42" s="161"/>
      <c r="BC42" s="161"/>
      <c r="BD42" s="163"/>
      <c r="BE42" s="95"/>
      <c r="BF42" s="95"/>
      <c r="BG42" s="95"/>
      <c r="BH42" s="95"/>
      <c r="BI42" s="95"/>
      <c r="BJ42" s="95"/>
      <c r="BK42" s="95"/>
      <c r="BL42" s="95"/>
      <c r="BM42" s="95"/>
      <c r="BN42" s="95"/>
      <c r="BO42" s="117"/>
      <c r="BP42" s="95"/>
      <c r="BQ42" s="95"/>
      <c r="BR42" s="95"/>
      <c r="BS42" s="95"/>
      <c r="BT42" s="95"/>
      <c r="BU42" s="95"/>
      <c r="BV42" s="95"/>
      <c r="BW42" s="95"/>
      <c r="BX42" s="95"/>
      <c r="BY42" s="95"/>
      <c r="BZ42" s="82" t="str">
        <f t="shared" si="4"/>
        <v/>
      </c>
      <c r="CA42" s="82" t="str">
        <f t="shared" si="12"/>
        <v/>
      </c>
      <c r="CB42" s="82" t="str">
        <f t="shared" si="5"/>
        <v/>
      </c>
      <c r="CC42" s="82" t="str">
        <f t="shared" si="13"/>
        <v/>
      </c>
      <c r="CD42" s="82" t="str">
        <f t="shared" si="6"/>
        <v/>
      </c>
      <c r="CE42" s="82" t="str">
        <f t="shared" si="7"/>
        <v/>
      </c>
      <c r="CF42" s="82" t="str">
        <f t="shared" si="8"/>
        <v/>
      </c>
      <c r="CG42" s="83" t="str">
        <f t="shared" si="9"/>
        <v/>
      </c>
      <c r="CJ42" s="85" t="str">
        <f>'Cat 1'!CJ42</f>
        <v>Y</v>
      </c>
      <c r="CK42" s="85" t="str">
        <f t="shared" si="14"/>
        <v>Y</v>
      </c>
      <c r="CL42" s="85" t="str">
        <f t="shared" si="10"/>
        <v>N</v>
      </c>
      <c r="CM42" s="84" t="str">
        <f t="shared" si="3"/>
        <v/>
      </c>
    </row>
    <row r="43" spans="1:91" x14ac:dyDescent="0.25">
      <c r="A43" s="104" t="str">
        <f>IF(COUNTA('Cat 1'!C43:BY43)&gt;0,"Hide empty rows"," ")</f>
        <v xml:space="preserve"> </v>
      </c>
      <c r="B43" s="82">
        <f t="shared" si="11"/>
        <v>42</v>
      </c>
      <c r="C43" s="136" t="str">
        <f>IF('Cat 1'!C43="","",'Cat 1'!C43)</f>
        <v/>
      </c>
      <c r="D43" s="155" t="str">
        <f>IF('Cat 1'!D43="","",'Cat 1'!D43)</f>
        <v/>
      </c>
      <c r="E43" s="154" t="str">
        <f>IF('Cat 1'!E43="","",'Cat 1'!E43)</f>
        <v/>
      </c>
      <c r="F43" s="155" t="str">
        <f>IF('Cat 1'!F43="","",'Cat 1'!F43)</f>
        <v/>
      </c>
      <c r="G43" s="156"/>
      <c r="H43" s="157"/>
      <c r="I43" s="157"/>
      <c r="J43" s="158"/>
      <c r="K43" s="156"/>
      <c r="L43" s="157"/>
      <c r="M43" s="157"/>
      <c r="N43" s="157"/>
      <c r="O43" s="157"/>
      <c r="P43" s="158"/>
      <c r="Q43" s="157"/>
      <c r="R43" s="157"/>
      <c r="S43" s="157"/>
      <c r="T43" s="157"/>
      <c r="U43" s="157"/>
      <c r="V43" s="158"/>
      <c r="W43" s="160"/>
      <c r="X43" s="161"/>
      <c r="Y43" s="161"/>
      <c r="Z43" s="161"/>
      <c r="AA43" s="162"/>
      <c r="AB43" s="161"/>
      <c r="AC43" s="161"/>
      <c r="AD43" s="161"/>
      <c r="AE43" s="161"/>
      <c r="AF43" s="161"/>
      <c r="AG43" s="161"/>
      <c r="AH43" s="161"/>
      <c r="AI43" s="161"/>
      <c r="AJ43" s="163"/>
      <c r="AK43" s="161"/>
      <c r="AL43" s="161"/>
      <c r="AM43" s="161"/>
      <c r="AN43" s="161"/>
      <c r="AO43" s="161"/>
      <c r="AP43" s="161"/>
      <c r="AQ43" s="161"/>
      <c r="AR43" s="161"/>
      <c r="AS43" s="161"/>
      <c r="AT43" s="163"/>
      <c r="AU43" s="161"/>
      <c r="AV43" s="161"/>
      <c r="AW43" s="161"/>
      <c r="AX43" s="161"/>
      <c r="AY43" s="161"/>
      <c r="AZ43" s="161"/>
      <c r="BA43" s="161"/>
      <c r="BB43" s="161"/>
      <c r="BC43" s="161"/>
      <c r="BD43" s="163"/>
      <c r="BE43" s="95"/>
      <c r="BF43" s="95"/>
      <c r="BG43" s="95"/>
      <c r="BH43" s="95"/>
      <c r="BI43" s="95"/>
      <c r="BJ43" s="95"/>
      <c r="BK43" s="95"/>
      <c r="BL43" s="95"/>
      <c r="BM43" s="95"/>
      <c r="BN43" s="95"/>
      <c r="BO43" s="117"/>
      <c r="BP43" s="95"/>
      <c r="BQ43" s="95"/>
      <c r="BR43" s="95"/>
      <c r="BS43" s="95"/>
      <c r="BT43" s="95"/>
      <c r="BU43" s="95"/>
      <c r="BV43" s="95"/>
      <c r="BW43" s="95"/>
      <c r="BX43" s="95"/>
      <c r="BY43" s="95"/>
      <c r="BZ43" s="82" t="str">
        <f t="shared" si="4"/>
        <v/>
      </c>
      <c r="CA43" s="82" t="str">
        <f t="shared" si="12"/>
        <v/>
      </c>
      <c r="CB43" s="82" t="str">
        <f t="shared" si="5"/>
        <v/>
      </c>
      <c r="CC43" s="82" t="str">
        <f t="shared" si="13"/>
        <v/>
      </c>
      <c r="CD43" s="82" t="str">
        <f t="shared" si="6"/>
        <v/>
      </c>
      <c r="CE43" s="82" t="str">
        <f t="shared" si="7"/>
        <v/>
      </c>
      <c r="CF43" s="82" t="str">
        <f t="shared" si="8"/>
        <v/>
      </c>
      <c r="CG43" s="83" t="str">
        <f t="shared" si="9"/>
        <v/>
      </c>
      <c r="CJ43" s="85" t="str">
        <f>'Cat 1'!CJ43</f>
        <v>Y</v>
      </c>
      <c r="CK43" s="85" t="str">
        <f t="shared" si="14"/>
        <v>Y</v>
      </c>
      <c r="CL43" s="85" t="str">
        <f t="shared" si="10"/>
        <v>N</v>
      </c>
      <c r="CM43" s="84" t="str">
        <f t="shared" si="3"/>
        <v/>
      </c>
    </row>
    <row r="44" spans="1:91" x14ac:dyDescent="0.25">
      <c r="A44" s="104" t="str">
        <f>IF(COUNTA('Cat 1'!C44:BY44)&gt;0,"Hide empty rows"," ")</f>
        <v xml:space="preserve"> </v>
      </c>
      <c r="B44" s="82">
        <f t="shared" si="11"/>
        <v>43</v>
      </c>
      <c r="C44" s="136" t="str">
        <f>IF('Cat 1'!C44="","",'Cat 1'!C44)</f>
        <v/>
      </c>
      <c r="D44" s="155" t="str">
        <f>IF('Cat 1'!D44="","",'Cat 1'!D44)</f>
        <v/>
      </c>
      <c r="E44" s="154" t="str">
        <f>IF('Cat 1'!E44="","",'Cat 1'!E44)</f>
        <v/>
      </c>
      <c r="F44" s="155" t="str">
        <f>IF('Cat 1'!F44="","",'Cat 1'!F44)</f>
        <v/>
      </c>
      <c r="G44" s="156"/>
      <c r="H44" s="157"/>
      <c r="I44" s="157"/>
      <c r="J44" s="158"/>
      <c r="K44" s="156"/>
      <c r="L44" s="157"/>
      <c r="M44" s="157"/>
      <c r="N44" s="157"/>
      <c r="O44" s="157"/>
      <c r="P44" s="158"/>
      <c r="Q44" s="157"/>
      <c r="R44" s="157"/>
      <c r="S44" s="157"/>
      <c r="T44" s="157"/>
      <c r="U44" s="157"/>
      <c r="V44" s="158"/>
      <c r="W44" s="160"/>
      <c r="X44" s="161"/>
      <c r="Y44" s="161"/>
      <c r="Z44" s="161"/>
      <c r="AA44" s="162"/>
      <c r="AB44" s="161"/>
      <c r="AC44" s="161"/>
      <c r="AD44" s="161"/>
      <c r="AE44" s="161"/>
      <c r="AF44" s="161"/>
      <c r="AG44" s="161"/>
      <c r="AH44" s="161"/>
      <c r="AI44" s="161"/>
      <c r="AJ44" s="163"/>
      <c r="AK44" s="161"/>
      <c r="AL44" s="161"/>
      <c r="AM44" s="161"/>
      <c r="AN44" s="161"/>
      <c r="AO44" s="161"/>
      <c r="AP44" s="161"/>
      <c r="AQ44" s="161"/>
      <c r="AR44" s="161"/>
      <c r="AS44" s="161"/>
      <c r="AT44" s="163"/>
      <c r="AU44" s="161"/>
      <c r="AV44" s="161"/>
      <c r="AW44" s="161"/>
      <c r="AX44" s="161"/>
      <c r="AY44" s="161"/>
      <c r="AZ44" s="161"/>
      <c r="BA44" s="161"/>
      <c r="BB44" s="161"/>
      <c r="BC44" s="161"/>
      <c r="BD44" s="163"/>
      <c r="BE44" s="95"/>
      <c r="BF44" s="95"/>
      <c r="BG44" s="95"/>
      <c r="BH44" s="95"/>
      <c r="BI44" s="95"/>
      <c r="BJ44" s="95"/>
      <c r="BK44" s="95"/>
      <c r="BL44" s="95"/>
      <c r="BM44" s="95"/>
      <c r="BN44" s="95"/>
      <c r="BO44" s="117"/>
      <c r="BP44" s="95"/>
      <c r="BQ44" s="95"/>
      <c r="BR44" s="95"/>
      <c r="BS44" s="95"/>
      <c r="BT44" s="95"/>
      <c r="BU44" s="95"/>
      <c r="BV44" s="95"/>
      <c r="BW44" s="95"/>
      <c r="BX44" s="95"/>
      <c r="BY44" s="95"/>
      <c r="BZ44" s="82" t="str">
        <f t="shared" si="4"/>
        <v/>
      </c>
      <c r="CA44" s="82" t="str">
        <f t="shared" si="12"/>
        <v/>
      </c>
      <c r="CB44" s="82" t="str">
        <f t="shared" si="5"/>
        <v/>
      </c>
      <c r="CC44" s="82" t="str">
        <f t="shared" si="13"/>
        <v/>
      </c>
      <c r="CD44" s="82" t="str">
        <f t="shared" si="6"/>
        <v/>
      </c>
      <c r="CE44" s="82" t="str">
        <f t="shared" si="7"/>
        <v/>
      </c>
      <c r="CF44" s="82" t="str">
        <f t="shared" si="8"/>
        <v/>
      </c>
      <c r="CG44" s="83" t="str">
        <f t="shared" si="9"/>
        <v/>
      </c>
      <c r="CJ44" s="85" t="str">
        <f>'Cat 1'!CJ44</f>
        <v>Y</v>
      </c>
      <c r="CK44" s="85" t="str">
        <f t="shared" si="14"/>
        <v>Y</v>
      </c>
      <c r="CL44" s="85" t="str">
        <f t="shared" si="10"/>
        <v>N</v>
      </c>
      <c r="CM44" s="84" t="str">
        <f t="shared" si="3"/>
        <v/>
      </c>
    </row>
    <row r="45" spans="1:91" x14ac:dyDescent="0.25">
      <c r="A45" s="104" t="str">
        <f>IF(COUNTA('Cat 1'!C45:BY45)&gt;0,"Hide empty rows"," ")</f>
        <v xml:space="preserve"> </v>
      </c>
      <c r="B45" s="82">
        <f t="shared" si="11"/>
        <v>44</v>
      </c>
      <c r="C45" s="136" t="str">
        <f>IF('Cat 1'!C45="","",'Cat 1'!C45)</f>
        <v/>
      </c>
      <c r="D45" s="155" t="str">
        <f>IF('Cat 1'!D45="","",'Cat 1'!D45)</f>
        <v/>
      </c>
      <c r="E45" s="154" t="str">
        <f>IF('Cat 1'!E45="","",'Cat 1'!E45)</f>
        <v/>
      </c>
      <c r="F45" s="155" t="str">
        <f>IF('Cat 1'!F45="","",'Cat 1'!F45)</f>
        <v/>
      </c>
      <c r="G45" s="156"/>
      <c r="H45" s="157"/>
      <c r="I45" s="157"/>
      <c r="J45" s="158"/>
      <c r="K45" s="156"/>
      <c r="L45" s="157"/>
      <c r="M45" s="157"/>
      <c r="N45" s="157"/>
      <c r="O45" s="157"/>
      <c r="P45" s="158"/>
      <c r="Q45" s="157"/>
      <c r="R45" s="157"/>
      <c r="S45" s="157"/>
      <c r="T45" s="157"/>
      <c r="U45" s="157"/>
      <c r="V45" s="158"/>
      <c r="W45" s="160"/>
      <c r="X45" s="161"/>
      <c r="Y45" s="161"/>
      <c r="Z45" s="161"/>
      <c r="AA45" s="162"/>
      <c r="AB45" s="161"/>
      <c r="AC45" s="161"/>
      <c r="AD45" s="161"/>
      <c r="AE45" s="161"/>
      <c r="AF45" s="161"/>
      <c r="AG45" s="161"/>
      <c r="AH45" s="161"/>
      <c r="AI45" s="161"/>
      <c r="AJ45" s="163"/>
      <c r="AK45" s="161"/>
      <c r="AL45" s="161"/>
      <c r="AM45" s="161"/>
      <c r="AN45" s="161"/>
      <c r="AO45" s="161"/>
      <c r="AP45" s="161"/>
      <c r="AQ45" s="161"/>
      <c r="AR45" s="161"/>
      <c r="AS45" s="161"/>
      <c r="AT45" s="163"/>
      <c r="AU45" s="161"/>
      <c r="AV45" s="161"/>
      <c r="AW45" s="161"/>
      <c r="AX45" s="161"/>
      <c r="AY45" s="161"/>
      <c r="AZ45" s="161"/>
      <c r="BA45" s="161"/>
      <c r="BB45" s="161"/>
      <c r="BC45" s="161"/>
      <c r="BD45" s="163"/>
      <c r="BE45" s="95"/>
      <c r="BF45" s="95"/>
      <c r="BG45" s="95"/>
      <c r="BH45" s="95"/>
      <c r="BI45" s="95"/>
      <c r="BJ45" s="95"/>
      <c r="BK45" s="95"/>
      <c r="BL45" s="95"/>
      <c r="BM45" s="95"/>
      <c r="BN45" s="95"/>
      <c r="BO45" s="117"/>
      <c r="BP45" s="95"/>
      <c r="BQ45" s="95"/>
      <c r="BR45" s="95"/>
      <c r="BS45" s="95"/>
      <c r="BT45" s="95"/>
      <c r="BU45" s="95"/>
      <c r="BV45" s="95"/>
      <c r="BW45" s="95"/>
      <c r="BX45" s="95"/>
      <c r="BY45" s="95"/>
      <c r="BZ45" s="82" t="str">
        <f t="shared" si="4"/>
        <v/>
      </c>
      <c r="CA45" s="82" t="str">
        <f t="shared" si="12"/>
        <v/>
      </c>
      <c r="CB45" s="82" t="str">
        <f t="shared" si="5"/>
        <v/>
      </c>
      <c r="CC45" s="82" t="str">
        <f t="shared" si="13"/>
        <v/>
      </c>
      <c r="CD45" s="82" t="str">
        <f t="shared" si="6"/>
        <v/>
      </c>
      <c r="CE45" s="82" t="str">
        <f t="shared" si="7"/>
        <v/>
      </c>
      <c r="CF45" s="82" t="str">
        <f t="shared" si="8"/>
        <v/>
      </c>
      <c r="CG45" s="83" t="str">
        <f t="shared" si="9"/>
        <v/>
      </c>
      <c r="CJ45" s="85" t="str">
        <f>'Cat 1'!CJ45</f>
        <v>Y</v>
      </c>
      <c r="CK45" s="85" t="str">
        <f t="shared" si="14"/>
        <v>Y</v>
      </c>
      <c r="CL45" s="85" t="str">
        <f t="shared" si="10"/>
        <v>N</v>
      </c>
      <c r="CM45" s="84" t="str">
        <f t="shared" si="3"/>
        <v/>
      </c>
    </row>
    <row r="46" spans="1:91" x14ac:dyDescent="0.25">
      <c r="A46" s="104" t="str">
        <f>IF(COUNTA('Cat 1'!C46:BY46)&gt;0,"Hide empty rows"," ")</f>
        <v xml:space="preserve"> </v>
      </c>
      <c r="B46" s="82">
        <f t="shared" si="11"/>
        <v>45</v>
      </c>
      <c r="C46" s="136" t="str">
        <f>IF('Cat 1'!C46="","",'Cat 1'!C46)</f>
        <v/>
      </c>
      <c r="D46" s="155" t="str">
        <f>IF('Cat 1'!D46="","",'Cat 1'!D46)</f>
        <v/>
      </c>
      <c r="E46" s="154" t="str">
        <f>IF('Cat 1'!E46="","",'Cat 1'!E46)</f>
        <v/>
      </c>
      <c r="F46" s="155" t="str">
        <f>IF('Cat 1'!F46="","",'Cat 1'!F46)</f>
        <v/>
      </c>
      <c r="G46" s="156"/>
      <c r="H46" s="157"/>
      <c r="I46" s="157"/>
      <c r="J46" s="158"/>
      <c r="K46" s="156"/>
      <c r="L46" s="157"/>
      <c r="M46" s="157"/>
      <c r="N46" s="157"/>
      <c r="O46" s="157"/>
      <c r="P46" s="158"/>
      <c r="Q46" s="157"/>
      <c r="R46" s="157"/>
      <c r="S46" s="157"/>
      <c r="T46" s="157"/>
      <c r="U46" s="157"/>
      <c r="V46" s="158"/>
      <c r="W46" s="160"/>
      <c r="X46" s="161"/>
      <c r="Y46" s="161"/>
      <c r="Z46" s="161"/>
      <c r="AA46" s="162"/>
      <c r="AB46" s="161"/>
      <c r="AC46" s="161"/>
      <c r="AD46" s="161"/>
      <c r="AE46" s="161"/>
      <c r="AF46" s="161"/>
      <c r="AG46" s="161"/>
      <c r="AH46" s="161"/>
      <c r="AI46" s="161"/>
      <c r="AJ46" s="163"/>
      <c r="AK46" s="161"/>
      <c r="AL46" s="161"/>
      <c r="AM46" s="161"/>
      <c r="AN46" s="161"/>
      <c r="AO46" s="161"/>
      <c r="AP46" s="161"/>
      <c r="AQ46" s="161"/>
      <c r="AR46" s="161"/>
      <c r="AS46" s="161"/>
      <c r="AT46" s="163"/>
      <c r="AU46" s="161"/>
      <c r="AV46" s="161"/>
      <c r="AW46" s="161"/>
      <c r="AX46" s="161"/>
      <c r="AY46" s="161"/>
      <c r="AZ46" s="161"/>
      <c r="BA46" s="161"/>
      <c r="BB46" s="161"/>
      <c r="BC46" s="161"/>
      <c r="BD46" s="163"/>
      <c r="BE46" s="95"/>
      <c r="BF46" s="95"/>
      <c r="BG46" s="95"/>
      <c r="BH46" s="95"/>
      <c r="BI46" s="95"/>
      <c r="BJ46" s="95"/>
      <c r="BK46" s="95"/>
      <c r="BL46" s="95"/>
      <c r="BM46" s="95"/>
      <c r="BN46" s="95"/>
      <c r="BO46" s="117"/>
      <c r="BP46" s="95"/>
      <c r="BQ46" s="95"/>
      <c r="BR46" s="95"/>
      <c r="BS46" s="95"/>
      <c r="BT46" s="95"/>
      <c r="BU46" s="95"/>
      <c r="BV46" s="95"/>
      <c r="BW46" s="95"/>
      <c r="BX46" s="95"/>
      <c r="BY46" s="95"/>
      <c r="BZ46" s="82" t="str">
        <f t="shared" si="4"/>
        <v/>
      </c>
      <c r="CA46" s="82" t="str">
        <f t="shared" si="12"/>
        <v/>
      </c>
      <c r="CB46" s="82" t="str">
        <f t="shared" si="5"/>
        <v/>
      </c>
      <c r="CC46" s="82" t="str">
        <f t="shared" si="13"/>
        <v/>
      </c>
      <c r="CD46" s="82" t="str">
        <f t="shared" si="6"/>
        <v/>
      </c>
      <c r="CE46" s="82" t="str">
        <f t="shared" si="7"/>
        <v/>
      </c>
      <c r="CF46" s="82" t="str">
        <f t="shared" si="8"/>
        <v/>
      </c>
      <c r="CG46" s="83" t="str">
        <f t="shared" si="9"/>
        <v/>
      </c>
      <c r="CJ46" s="85" t="str">
        <f>'Cat 1'!CJ46</f>
        <v>Y</v>
      </c>
      <c r="CK46" s="85" t="str">
        <f t="shared" si="14"/>
        <v>Y</v>
      </c>
      <c r="CL46" s="85" t="str">
        <f t="shared" si="10"/>
        <v>N</v>
      </c>
      <c r="CM46" s="84" t="str">
        <f t="shared" si="3"/>
        <v/>
      </c>
    </row>
    <row r="47" spans="1:91" x14ac:dyDescent="0.25">
      <c r="A47" s="104" t="str">
        <f>IF(COUNTA('Cat 1'!C47:BY47)&gt;0,"Hide empty rows"," ")</f>
        <v xml:space="preserve"> </v>
      </c>
      <c r="B47" s="82">
        <f t="shared" si="11"/>
        <v>46</v>
      </c>
      <c r="C47" s="136" t="str">
        <f>IF('Cat 1'!C47="","",'Cat 1'!C47)</f>
        <v/>
      </c>
      <c r="D47" s="155" t="str">
        <f>IF('Cat 1'!D47="","",'Cat 1'!D47)</f>
        <v/>
      </c>
      <c r="E47" s="154" t="str">
        <f>IF('Cat 1'!E47="","",'Cat 1'!E47)</f>
        <v/>
      </c>
      <c r="F47" s="155" t="str">
        <f>IF('Cat 1'!F47="","",'Cat 1'!F47)</f>
        <v/>
      </c>
      <c r="G47" s="156"/>
      <c r="H47" s="157"/>
      <c r="I47" s="157"/>
      <c r="J47" s="158"/>
      <c r="K47" s="156"/>
      <c r="L47" s="157"/>
      <c r="M47" s="157"/>
      <c r="N47" s="157"/>
      <c r="O47" s="157"/>
      <c r="P47" s="158"/>
      <c r="Q47" s="157"/>
      <c r="R47" s="157"/>
      <c r="S47" s="157"/>
      <c r="T47" s="157"/>
      <c r="U47" s="157"/>
      <c r="V47" s="158"/>
      <c r="W47" s="160"/>
      <c r="X47" s="161"/>
      <c r="Y47" s="161"/>
      <c r="Z47" s="161"/>
      <c r="AA47" s="162"/>
      <c r="AB47" s="161"/>
      <c r="AC47" s="161"/>
      <c r="AD47" s="161"/>
      <c r="AE47" s="161"/>
      <c r="AF47" s="161"/>
      <c r="AG47" s="161"/>
      <c r="AH47" s="161"/>
      <c r="AI47" s="161"/>
      <c r="AJ47" s="163"/>
      <c r="AK47" s="161"/>
      <c r="AL47" s="161"/>
      <c r="AM47" s="161"/>
      <c r="AN47" s="161"/>
      <c r="AO47" s="161"/>
      <c r="AP47" s="161"/>
      <c r="AQ47" s="161"/>
      <c r="AR47" s="161"/>
      <c r="AS47" s="161"/>
      <c r="AT47" s="163"/>
      <c r="AU47" s="161"/>
      <c r="AV47" s="161"/>
      <c r="AW47" s="161"/>
      <c r="AX47" s="161"/>
      <c r="AY47" s="161"/>
      <c r="AZ47" s="161"/>
      <c r="BA47" s="161"/>
      <c r="BB47" s="161"/>
      <c r="BC47" s="161"/>
      <c r="BD47" s="163"/>
      <c r="BE47" s="95"/>
      <c r="BF47" s="95"/>
      <c r="BG47" s="95"/>
      <c r="BH47" s="95"/>
      <c r="BI47" s="95"/>
      <c r="BJ47" s="95"/>
      <c r="BK47" s="95"/>
      <c r="BL47" s="95"/>
      <c r="BM47" s="95"/>
      <c r="BN47" s="95"/>
      <c r="BO47" s="117"/>
      <c r="BP47" s="95"/>
      <c r="BQ47" s="95"/>
      <c r="BR47" s="95"/>
      <c r="BS47" s="95"/>
      <c r="BT47" s="95"/>
      <c r="BU47" s="95"/>
      <c r="BV47" s="95"/>
      <c r="BW47" s="95"/>
      <c r="BX47" s="95"/>
      <c r="BY47" s="95"/>
      <c r="BZ47" s="82" t="str">
        <f t="shared" si="4"/>
        <v/>
      </c>
      <c r="CA47" s="82" t="str">
        <f t="shared" si="12"/>
        <v/>
      </c>
      <c r="CB47" s="82" t="str">
        <f t="shared" si="5"/>
        <v/>
      </c>
      <c r="CC47" s="82" t="str">
        <f t="shared" si="13"/>
        <v/>
      </c>
      <c r="CD47" s="82" t="str">
        <f t="shared" si="6"/>
        <v/>
      </c>
      <c r="CE47" s="82" t="str">
        <f t="shared" si="7"/>
        <v/>
      </c>
      <c r="CF47" s="82" t="str">
        <f t="shared" si="8"/>
        <v/>
      </c>
      <c r="CG47" s="83" t="str">
        <f t="shared" si="9"/>
        <v/>
      </c>
      <c r="CJ47" s="85" t="str">
        <f>'Cat 1'!CJ47</f>
        <v>Y</v>
      </c>
      <c r="CK47" s="85" t="str">
        <f t="shared" si="14"/>
        <v>Y</v>
      </c>
      <c r="CL47" s="85" t="str">
        <f t="shared" si="10"/>
        <v>N</v>
      </c>
      <c r="CM47" s="84" t="str">
        <f t="shared" si="3"/>
        <v/>
      </c>
    </row>
    <row r="48" spans="1:91" x14ac:dyDescent="0.25">
      <c r="A48" s="104" t="str">
        <f>IF(COUNTA('Cat 1'!C48:BY48)&gt;0,"Hide empty rows"," ")</f>
        <v xml:space="preserve"> </v>
      </c>
      <c r="B48" s="82">
        <f t="shared" si="11"/>
        <v>47</v>
      </c>
      <c r="C48" s="136" t="str">
        <f>IF('Cat 1'!C48="","",'Cat 1'!C48)</f>
        <v/>
      </c>
      <c r="D48" s="155" t="str">
        <f>IF('Cat 1'!D48="","",'Cat 1'!D48)</f>
        <v/>
      </c>
      <c r="E48" s="154" t="str">
        <f>IF('Cat 1'!E48="","",'Cat 1'!E48)</f>
        <v/>
      </c>
      <c r="F48" s="155" t="str">
        <f>IF('Cat 1'!F48="","",'Cat 1'!F48)</f>
        <v/>
      </c>
      <c r="G48" s="156"/>
      <c r="H48" s="157"/>
      <c r="I48" s="157"/>
      <c r="J48" s="158"/>
      <c r="K48" s="156"/>
      <c r="L48" s="157"/>
      <c r="M48" s="157"/>
      <c r="N48" s="157"/>
      <c r="O48" s="157"/>
      <c r="P48" s="158"/>
      <c r="Q48" s="157"/>
      <c r="R48" s="157"/>
      <c r="S48" s="157"/>
      <c r="T48" s="157"/>
      <c r="U48" s="157"/>
      <c r="V48" s="158"/>
      <c r="W48" s="160"/>
      <c r="X48" s="161"/>
      <c r="Y48" s="161"/>
      <c r="Z48" s="161"/>
      <c r="AA48" s="162"/>
      <c r="AB48" s="161"/>
      <c r="AC48" s="161"/>
      <c r="AD48" s="161"/>
      <c r="AE48" s="161"/>
      <c r="AF48" s="161"/>
      <c r="AG48" s="161"/>
      <c r="AH48" s="161"/>
      <c r="AI48" s="161"/>
      <c r="AJ48" s="163"/>
      <c r="AK48" s="161"/>
      <c r="AL48" s="161"/>
      <c r="AM48" s="161"/>
      <c r="AN48" s="161"/>
      <c r="AO48" s="161"/>
      <c r="AP48" s="161"/>
      <c r="AQ48" s="161"/>
      <c r="AR48" s="161"/>
      <c r="AS48" s="161"/>
      <c r="AT48" s="163"/>
      <c r="AU48" s="161"/>
      <c r="AV48" s="161"/>
      <c r="AW48" s="161"/>
      <c r="AX48" s="161"/>
      <c r="AY48" s="161"/>
      <c r="AZ48" s="161"/>
      <c r="BA48" s="161"/>
      <c r="BB48" s="161"/>
      <c r="BC48" s="161"/>
      <c r="BD48" s="163"/>
      <c r="BE48" s="95"/>
      <c r="BF48" s="95"/>
      <c r="BG48" s="95"/>
      <c r="BH48" s="95"/>
      <c r="BI48" s="95"/>
      <c r="BJ48" s="95"/>
      <c r="BK48" s="95"/>
      <c r="BL48" s="95"/>
      <c r="BM48" s="95"/>
      <c r="BN48" s="95"/>
      <c r="BO48" s="117"/>
      <c r="BP48" s="95"/>
      <c r="BQ48" s="95"/>
      <c r="BR48" s="95"/>
      <c r="BS48" s="95"/>
      <c r="BT48" s="95"/>
      <c r="BU48" s="95"/>
      <c r="BV48" s="95"/>
      <c r="BW48" s="95"/>
      <c r="BX48" s="95"/>
      <c r="BY48" s="95"/>
      <c r="BZ48" s="82" t="str">
        <f t="shared" si="4"/>
        <v/>
      </c>
      <c r="CA48" s="82" t="str">
        <f t="shared" si="12"/>
        <v/>
      </c>
      <c r="CB48" s="82" t="str">
        <f t="shared" si="5"/>
        <v/>
      </c>
      <c r="CC48" s="82" t="str">
        <f t="shared" si="13"/>
        <v/>
      </c>
      <c r="CD48" s="82" t="str">
        <f t="shared" si="6"/>
        <v/>
      </c>
      <c r="CE48" s="82" t="str">
        <f t="shared" si="7"/>
        <v/>
      </c>
      <c r="CF48" s="82" t="str">
        <f t="shared" si="8"/>
        <v/>
      </c>
      <c r="CG48" s="83" t="str">
        <f t="shared" si="9"/>
        <v/>
      </c>
      <c r="CJ48" s="85" t="str">
        <f>'Cat 1'!CJ48</f>
        <v>Y</v>
      </c>
      <c r="CK48" s="85" t="str">
        <f t="shared" si="14"/>
        <v>Y</v>
      </c>
      <c r="CL48" s="85" t="str">
        <f t="shared" si="10"/>
        <v>N</v>
      </c>
      <c r="CM48" s="84" t="str">
        <f t="shared" si="3"/>
        <v/>
      </c>
    </row>
    <row r="49" spans="1:91" x14ac:dyDescent="0.25">
      <c r="A49" s="104" t="str">
        <f>IF(COUNTA('Cat 1'!C49:BY49)&gt;0,"Hide empty rows"," ")</f>
        <v xml:space="preserve"> </v>
      </c>
      <c r="B49" s="82">
        <f t="shared" si="11"/>
        <v>48</v>
      </c>
      <c r="C49" s="136" t="str">
        <f>IF('Cat 1'!C49="","",'Cat 1'!C49)</f>
        <v/>
      </c>
      <c r="D49" s="155" t="str">
        <f>IF('Cat 1'!D49="","",'Cat 1'!D49)</f>
        <v/>
      </c>
      <c r="E49" s="154" t="str">
        <f>IF('Cat 1'!E49="","",'Cat 1'!E49)</f>
        <v/>
      </c>
      <c r="F49" s="155" t="str">
        <f>IF('Cat 1'!F49="","",'Cat 1'!F49)</f>
        <v/>
      </c>
      <c r="G49" s="156"/>
      <c r="H49" s="157"/>
      <c r="I49" s="157"/>
      <c r="J49" s="158"/>
      <c r="K49" s="156"/>
      <c r="L49" s="157"/>
      <c r="M49" s="157"/>
      <c r="N49" s="157"/>
      <c r="O49" s="157"/>
      <c r="P49" s="158"/>
      <c r="Q49" s="157"/>
      <c r="R49" s="157"/>
      <c r="S49" s="157"/>
      <c r="T49" s="157"/>
      <c r="U49" s="157"/>
      <c r="V49" s="158"/>
      <c r="W49" s="160"/>
      <c r="X49" s="161"/>
      <c r="Y49" s="161"/>
      <c r="Z49" s="161"/>
      <c r="AA49" s="162"/>
      <c r="AB49" s="161"/>
      <c r="AC49" s="161"/>
      <c r="AD49" s="161"/>
      <c r="AE49" s="161"/>
      <c r="AF49" s="161"/>
      <c r="AG49" s="161"/>
      <c r="AH49" s="161"/>
      <c r="AI49" s="161"/>
      <c r="AJ49" s="163"/>
      <c r="AK49" s="161"/>
      <c r="AL49" s="161"/>
      <c r="AM49" s="161"/>
      <c r="AN49" s="161"/>
      <c r="AO49" s="161"/>
      <c r="AP49" s="161"/>
      <c r="AQ49" s="161"/>
      <c r="AR49" s="161"/>
      <c r="AS49" s="161"/>
      <c r="AT49" s="163"/>
      <c r="AU49" s="161"/>
      <c r="AV49" s="161"/>
      <c r="AW49" s="161"/>
      <c r="AX49" s="161"/>
      <c r="AY49" s="161"/>
      <c r="AZ49" s="161"/>
      <c r="BA49" s="161"/>
      <c r="BB49" s="161"/>
      <c r="BC49" s="161"/>
      <c r="BD49" s="163"/>
      <c r="BE49" s="95"/>
      <c r="BF49" s="95"/>
      <c r="BG49" s="95"/>
      <c r="BH49" s="95"/>
      <c r="BI49" s="95"/>
      <c r="BJ49" s="95"/>
      <c r="BK49" s="95"/>
      <c r="BL49" s="95"/>
      <c r="BM49" s="95"/>
      <c r="BN49" s="95"/>
      <c r="BO49" s="117"/>
      <c r="BP49" s="95"/>
      <c r="BQ49" s="95"/>
      <c r="BR49" s="95"/>
      <c r="BS49" s="95"/>
      <c r="BT49" s="95"/>
      <c r="BU49" s="95"/>
      <c r="BV49" s="95"/>
      <c r="BW49" s="95"/>
      <c r="BX49" s="95"/>
      <c r="BY49" s="95"/>
      <c r="BZ49" s="82" t="str">
        <f t="shared" si="4"/>
        <v/>
      </c>
      <c r="CA49" s="82" t="str">
        <f t="shared" si="12"/>
        <v/>
      </c>
      <c r="CB49" s="82" t="str">
        <f t="shared" si="5"/>
        <v/>
      </c>
      <c r="CC49" s="82" t="str">
        <f t="shared" si="13"/>
        <v/>
      </c>
      <c r="CD49" s="82" t="str">
        <f t="shared" si="6"/>
        <v/>
      </c>
      <c r="CE49" s="82" t="str">
        <f t="shared" si="7"/>
        <v/>
      </c>
      <c r="CF49" s="82" t="str">
        <f t="shared" si="8"/>
        <v/>
      </c>
      <c r="CG49" s="83" t="str">
        <f t="shared" si="9"/>
        <v/>
      </c>
      <c r="CJ49" s="85" t="str">
        <f>'Cat 1'!CJ49</f>
        <v>Y</v>
      </c>
      <c r="CK49" s="85" t="str">
        <f t="shared" si="14"/>
        <v>Y</v>
      </c>
      <c r="CL49" s="85" t="str">
        <f t="shared" si="10"/>
        <v>N</v>
      </c>
      <c r="CM49" s="84" t="str">
        <f t="shared" si="3"/>
        <v/>
      </c>
    </row>
    <row r="50" spans="1:91" x14ac:dyDescent="0.25">
      <c r="A50" s="104" t="str">
        <f>IF(COUNTA('Cat 1'!C50:BY50)&gt;0,"Hide empty rows"," ")</f>
        <v xml:space="preserve"> </v>
      </c>
      <c r="B50" s="82">
        <f t="shared" si="11"/>
        <v>49</v>
      </c>
      <c r="C50" s="136" t="str">
        <f>IF('Cat 1'!C50="","",'Cat 1'!C50)</f>
        <v/>
      </c>
      <c r="D50" s="155" t="str">
        <f>IF('Cat 1'!D50="","",'Cat 1'!D50)</f>
        <v/>
      </c>
      <c r="E50" s="154" t="str">
        <f>IF('Cat 1'!E50="","",'Cat 1'!E50)</f>
        <v/>
      </c>
      <c r="F50" s="155" t="str">
        <f>IF('Cat 1'!F50="","",'Cat 1'!F50)</f>
        <v/>
      </c>
      <c r="G50" s="156"/>
      <c r="H50" s="157"/>
      <c r="I50" s="157"/>
      <c r="J50" s="158"/>
      <c r="K50" s="156"/>
      <c r="L50" s="157"/>
      <c r="M50" s="157"/>
      <c r="N50" s="157"/>
      <c r="O50" s="157"/>
      <c r="P50" s="158"/>
      <c r="Q50" s="157"/>
      <c r="R50" s="157"/>
      <c r="S50" s="157"/>
      <c r="T50" s="157"/>
      <c r="U50" s="157"/>
      <c r="V50" s="158"/>
      <c r="W50" s="160"/>
      <c r="X50" s="161"/>
      <c r="Y50" s="161"/>
      <c r="Z50" s="161"/>
      <c r="AA50" s="162"/>
      <c r="AB50" s="161"/>
      <c r="AC50" s="161"/>
      <c r="AD50" s="161"/>
      <c r="AE50" s="161"/>
      <c r="AF50" s="161"/>
      <c r="AG50" s="161"/>
      <c r="AH50" s="161"/>
      <c r="AI50" s="161"/>
      <c r="AJ50" s="163"/>
      <c r="AK50" s="161"/>
      <c r="AL50" s="161"/>
      <c r="AM50" s="161"/>
      <c r="AN50" s="161"/>
      <c r="AO50" s="161"/>
      <c r="AP50" s="161"/>
      <c r="AQ50" s="161"/>
      <c r="AR50" s="161"/>
      <c r="AS50" s="161"/>
      <c r="AT50" s="163"/>
      <c r="AU50" s="161"/>
      <c r="AV50" s="161"/>
      <c r="AW50" s="161"/>
      <c r="AX50" s="161"/>
      <c r="AY50" s="161"/>
      <c r="AZ50" s="161"/>
      <c r="BA50" s="161"/>
      <c r="BB50" s="161"/>
      <c r="BC50" s="161"/>
      <c r="BD50" s="163"/>
      <c r="BE50" s="95"/>
      <c r="BF50" s="95"/>
      <c r="BG50" s="95"/>
      <c r="BH50" s="95"/>
      <c r="BI50" s="95"/>
      <c r="BJ50" s="95"/>
      <c r="BK50" s="95"/>
      <c r="BL50" s="95"/>
      <c r="BM50" s="95"/>
      <c r="BN50" s="95"/>
      <c r="BO50" s="117"/>
      <c r="BP50" s="95"/>
      <c r="BQ50" s="95"/>
      <c r="BR50" s="95"/>
      <c r="BS50" s="95"/>
      <c r="BT50" s="95"/>
      <c r="BU50" s="95"/>
      <c r="BV50" s="95"/>
      <c r="BW50" s="95"/>
      <c r="BX50" s="95"/>
      <c r="BY50" s="95"/>
      <c r="BZ50" s="82" t="str">
        <f t="shared" si="4"/>
        <v/>
      </c>
      <c r="CA50" s="82" t="str">
        <f t="shared" si="12"/>
        <v/>
      </c>
      <c r="CB50" s="82" t="str">
        <f t="shared" si="5"/>
        <v/>
      </c>
      <c r="CC50" s="82" t="str">
        <f t="shared" si="13"/>
        <v/>
      </c>
      <c r="CD50" s="82" t="str">
        <f t="shared" si="6"/>
        <v/>
      </c>
      <c r="CE50" s="82" t="str">
        <f t="shared" si="7"/>
        <v/>
      </c>
      <c r="CF50" s="82" t="str">
        <f t="shared" si="8"/>
        <v/>
      </c>
      <c r="CG50" s="83" t="str">
        <f t="shared" si="9"/>
        <v/>
      </c>
      <c r="CJ50" s="85" t="str">
        <f>'Cat 1'!CJ50</f>
        <v>Y</v>
      </c>
      <c r="CK50" s="85" t="str">
        <f t="shared" si="14"/>
        <v>Y</v>
      </c>
      <c r="CL50" s="85" t="str">
        <f t="shared" si="10"/>
        <v>N</v>
      </c>
      <c r="CM50" s="84" t="str">
        <f t="shared" si="3"/>
        <v/>
      </c>
    </row>
    <row r="51" spans="1:91" x14ac:dyDescent="0.25">
      <c r="A51" s="104" t="str">
        <f>IF(COUNTA('Cat 1'!C51:BY51)&gt;0,"Hide empty rows"," ")</f>
        <v xml:space="preserve"> </v>
      </c>
      <c r="B51" s="82">
        <f t="shared" si="11"/>
        <v>50</v>
      </c>
      <c r="C51" s="136" t="str">
        <f>IF('Cat 1'!C51="","",'Cat 1'!C51)</f>
        <v/>
      </c>
      <c r="D51" s="155" t="str">
        <f>IF('Cat 1'!D51="","",'Cat 1'!D51)</f>
        <v/>
      </c>
      <c r="E51" s="154" t="str">
        <f>IF('Cat 1'!E51="","",'Cat 1'!E51)</f>
        <v/>
      </c>
      <c r="F51" s="155" t="str">
        <f>IF('Cat 1'!F51="","",'Cat 1'!F51)</f>
        <v/>
      </c>
      <c r="G51" s="156"/>
      <c r="H51" s="157"/>
      <c r="I51" s="157"/>
      <c r="J51" s="158"/>
      <c r="K51" s="156"/>
      <c r="L51" s="157"/>
      <c r="M51" s="157"/>
      <c r="N51" s="157"/>
      <c r="O51" s="157"/>
      <c r="P51" s="158"/>
      <c r="Q51" s="157"/>
      <c r="R51" s="157"/>
      <c r="S51" s="157"/>
      <c r="T51" s="157"/>
      <c r="U51" s="157"/>
      <c r="V51" s="158"/>
      <c r="W51" s="160"/>
      <c r="X51" s="161"/>
      <c r="Y51" s="161"/>
      <c r="Z51" s="161"/>
      <c r="AA51" s="162"/>
      <c r="AB51" s="161"/>
      <c r="AC51" s="161"/>
      <c r="AD51" s="161"/>
      <c r="AE51" s="161"/>
      <c r="AF51" s="161"/>
      <c r="AG51" s="161"/>
      <c r="AH51" s="161"/>
      <c r="AI51" s="161"/>
      <c r="AJ51" s="163"/>
      <c r="AK51" s="161"/>
      <c r="AL51" s="161"/>
      <c r="AM51" s="161"/>
      <c r="AN51" s="161"/>
      <c r="AO51" s="161"/>
      <c r="AP51" s="161"/>
      <c r="AQ51" s="161"/>
      <c r="AR51" s="161"/>
      <c r="AS51" s="161"/>
      <c r="AT51" s="163"/>
      <c r="AU51" s="161"/>
      <c r="AV51" s="161"/>
      <c r="AW51" s="161"/>
      <c r="AX51" s="161"/>
      <c r="AY51" s="161"/>
      <c r="AZ51" s="161"/>
      <c r="BA51" s="161"/>
      <c r="BB51" s="161"/>
      <c r="BC51" s="161"/>
      <c r="BD51" s="163"/>
      <c r="BE51" s="95"/>
      <c r="BF51" s="95"/>
      <c r="BG51" s="95"/>
      <c r="BH51" s="95"/>
      <c r="BI51" s="95"/>
      <c r="BJ51" s="95"/>
      <c r="BK51" s="95"/>
      <c r="BL51" s="95"/>
      <c r="BM51" s="95"/>
      <c r="BN51" s="95"/>
      <c r="BO51" s="117"/>
      <c r="BP51" s="95"/>
      <c r="BQ51" s="95"/>
      <c r="BR51" s="95"/>
      <c r="BS51" s="95"/>
      <c r="BT51" s="95"/>
      <c r="BU51" s="95"/>
      <c r="BV51" s="95"/>
      <c r="BW51" s="95"/>
      <c r="BX51" s="95"/>
      <c r="BY51" s="95"/>
      <c r="BZ51" s="82" t="str">
        <f t="shared" si="4"/>
        <v/>
      </c>
      <c r="CA51" s="82" t="str">
        <f t="shared" si="12"/>
        <v/>
      </c>
      <c r="CB51" s="82" t="str">
        <f t="shared" si="5"/>
        <v/>
      </c>
      <c r="CC51" s="82" t="str">
        <f t="shared" si="13"/>
        <v/>
      </c>
      <c r="CD51" s="82" t="str">
        <f t="shared" si="6"/>
        <v/>
      </c>
      <c r="CE51" s="82" t="str">
        <f t="shared" si="7"/>
        <v/>
      </c>
      <c r="CF51" s="82" t="str">
        <f t="shared" si="8"/>
        <v/>
      </c>
      <c r="CG51" s="83" t="str">
        <f t="shared" si="9"/>
        <v/>
      </c>
      <c r="CJ51" s="85" t="str">
        <f>'Cat 1'!CJ51</f>
        <v>Y</v>
      </c>
      <c r="CK51" s="85" t="str">
        <f t="shared" si="14"/>
        <v>Y</v>
      </c>
      <c r="CL51" s="85" t="str">
        <f t="shared" si="10"/>
        <v>N</v>
      </c>
      <c r="CM51" s="84" t="str">
        <f t="shared" si="3"/>
        <v/>
      </c>
    </row>
    <row r="52" spans="1:91" x14ac:dyDescent="0.25">
      <c r="A52" s="104" t="str">
        <f>IF(COUNTA('Cat 1'!C52:BY52)&gt;0,"Hide empty rows"," ")</f>
        <v xml:space="preserve"> </v>
      </c>
      <c r="B52" s="82">
        <f t="shared" si="11"/>
        <v>51</v>
      </c>
      <c r="C52" s="136" t="str">
        <f>IF('Cat 1'!C52="","",'Cat 1'!C52)</f>
        <v/>
      </c>
      <c r="D52" s="155" t="str">
        <f>IF('Cat 1'!D52="","",'Cat 1'!D52)</f>
        <v/>
      </c>
      <c r="E52" s="154" t="str">
        <f>IF('Cat 1'!E52="","",'Cat 1'!E52)</f>
        <v/>
      </c>
      <c r="F52" s="155" t="str">
        <f>IF('Cat 1'!F52="","",'Cat 1'!F52)</f>
        <v/>
      </c>
      <c r="G52" s="156"/>
      <c r="H52" s="157"/>
      <c r="I52" s="157"/>
      <c r="J52" s="158"/>
      <c r="K52" s="156"/>
      <c r="L52" s="157"/>
      <c r="M52" s="157"/>
      <c r="N52" s="157"/>
      <c r="O52" s="157"/>
      <c r="P52" s="158"/>
      <c r="Q52" s="157"/>
      <c r="R52" s="157"/>
      <c r="S52" s="157"/>
      <c r="T52" s="157"/>
      <c r="U52" s="157"/>
      <c r="V52" s="158"/>
      <c r="W52" s="160"/>
      <c r="X52" s="161"/>
      <c r="Y52" s="161"/>
      <c r="Z52" s="161"/>
      <c r="AA52" s="162"/>
      <c r="AB52" s="161"/>
      <c r="AC52" s="161"/>
      <c r="AD52" s="161"/>
      <c r="AE52" s="161"/>
      <c r="AF52" s="161"/>
      <c r="AG52" s="161"/>
      <c r="AH52" s="161"/>
      <c r="AI52" s="161"/>
      <c r="AJ52" s="163"/>
      <c r="AK52" s="161"/>
      <c r="AL52" s="161"/>
      <c r="AM52" s="161"/>
      <c r="AN52" s="161"/>
      <c r="AO52" s="161"/>
      <c r="AP52" s="161"/>
      <c r="AQ52" s="161"/>
      <c r="AR52" s="161"/>
      <c r="AS52" s="161"/>
      <c r="AT52" s="163"/>
      <c r="AU52" s="161"/>
      <c r="AV52" s="161"/>
      <c r="AW52" s="161"/>
      <c r="AX52" s="161"/>
      <c r="AY52" s="161"/>
      <c r="AZ52" s="161"/>
      <c r="BA52" s="161"/>
      <c r="BB52" s="161"/>
      <c r="BC52" s="161"/>
      <c r="BD52" s="163"/>
      <c r="BE52" s="95"/>
      <c r="BF52" s="95"/>
      <c r="BG52" s="95"/>
      <c r="BH52" s="95"/>
      <c r="BI52" s="95"/>
      <c r="BJ52" s="95"/>
      <c r="BK52" s="95"/>
      <c r="BL52" s="95"/>
      <c r="BM52" s="95"/>
      <c r="BN52" s="95"/>
      <c r="BO52" s="117"/>
      <c r="BP52" s="95"/>
      <c r="BQ52" s="95"/>
      <c r="BR52" s="95"/>
      <c r="BS52" s="95"/>
      <c r="BT52" s="95"/>
      <c r="BU52" s="95"/>
      <c r="BV52" s="95"/>
      <c r="BW52" s="95"/>
      <c r="BX52" s="95"/>
      <c r="BY52" s="95"/>
      <c r="BZ52" s="82" t="str">
        <f t="shared" si="4"/>
        <v/>
      </c>
      <c r="CA52" s="82" t="str">
        <f t="shared" si="12"/>
        <v/>
      </c>
      <c r="CB52" s="82" t="str">
        <f t="shared" si="5"/>
        <v/>
      </c>
      <c r="CC52" s="82" t="str">
        <f t="shared" si="13"/>
        <v/>
      </c>
      <c r="CD52" s="82" t="str">
        <f t="shared" si="6"/>
        <v/>
      </c>
      <c r="CE52" s="82" t="str">
        <f t="shared" si="7"/>
        <v/>
      </c>
      <c r="CF52" s="82" t="str">
        <f t="shared" si="8"/>
        <v/>
      </c>
      <c r="CG52" s="83" t="str">
        <f t="shared" si="9"/>
        <v/>
      </c>
      <c r="CJ52" s="85" t="str">
        <f>'Cat 1'!CJ52</f>
        <v>Y</v>
      </c>
      <c r="CK52" s="85" t="str">
        <f t="shared" si="14"/>
        <v>Y</v>
      </c>
      <c r="CL52" s="85" t="str">
        <f t="shared" si="10"/>
        <v>N</v>
      </c>
      <c r="CM52" s="84" t="str">
        <f t="shared" si="3"/>
        <v/>
      </c>
    </row>
    <row r="53" spans="1:91" x14ac:dyDescent="0.25">
      <c r="A53" s="104" t="str">
        <f>IF(COUNTA('Cat 1'!C53:BY53)&gt;0,"Hide empty rows"," ")</f>
        <v xml:space="preserve"> </v>
      </c>
      <c r="B53" s="82">
        <f t="shared" si="11"/>
        <v>52</v>
      </c>
      <c r="C53" s="136" t="str">
        <f>IF('Cat 1'!C53="","",'Cat 1'!C53)</f>
        <v/>
      </c>
      <c r="D53" s="155" t="str">
        <f>IF('Cat 1'!D53="","",'Cat 1'!D53)</f>
        <v/>
      </c>
      <c r="E53" s="154" t="str">
        <f>IF('Cat 1'!E53="","",'Cat 1'!E53)</f>
        <v/>
      </c>
      <c r="F53" s="155" t="str">
        <f>IF('Cat 1'!F53="","",'Cat 1'!F53)</f>
        <v/>
      </c>
      <c r="G53" s="156"/>
      <c r="H53" s="157"/>
      <c r="I53" s="157"/>
      <c r="J53" s="158"/>
      <c r="K53" s="156"/>
      <c r="L53" s="157"/>
      <c r="M53" s="157"/>
      <c r="N53" s="157"/>
      <c r="O53" s="157"/>
      <c r="P53" s="158"/>
      <c r="Q53" s="157"/>
      <c r="R53" s="157"/>
      <c r="S53" s="157"/>
      <c r="T53" s="157"/>
      <c r="U53" s="157"/>
      <c r="V53" s="158"/>
      <c r="W53" s="160"/>
      <c r="X53" s="161"/>
      <c r="Y53" s="161"/>
      <c r="Z53" s="161"/>
      <c r="AA53" s="162"/>
      <c r="AB53" s="161"/>
      <c r="AC53" s="161"/>
      <c r="AD53" s="161"/>
      <c r="AE53" s="161"/>
      <c r="AF53" s="161"/>
      <c r="AG53" s="161"/>
      <c r="AH53" s="161"/>
      <c r="AI53" s="161"/>
      <c r="AJ53" s="163"/>
      <c r="AK53" s="161"/>
      <c r="AL53" s="161"/>
      <c r="AM53" s="161"/>
      <c r="AN53" s="161"/>
      <c r="AO53" s="161"/>
      <c r="AP53" s="161"/>
      <c r="AQ53" s="161"/>
      <c r="AR53" s="161"/>
      <c r="AS53" s="161"/>
      <c r="AT53" s="163"/>
      <c r="AU53" s="161"/>
      <c r="AV53" s="161"/>
      <c r="AW53" s="161"/>
      <c r="AX53" s="161"/>
      <c r="AY53" s="161"/>
      <c r="AZ53" s="161"/>
      <c r="BA53" s="161"/>
      <c r="BB53" s="161"/>
      <c r="BC53" s="161"/>
      <c r="BD53" s="163"/>
      <c r="BE53" s="95"/>
      <c r="BF53" s="95"/>
      <c r="BG53" s="95"/>
      <c r="BH53" s="95"/>
      <c r="BI53" s="95"/>
      <c r="BJ53" s="95"/>
      <c r="BK53" s="95"/>
      <c r="BL53" s="95"/>
      <c r="BM53" s="95"/>
      <c r="BN53" s="95"/>
      <c r="BO53" s="117"/>
      <c r="BP53" s="95"/>
      <c r="BQ53" s="95"/>
      <c r="BR53" s="95"/>
      <c r="BS53" s="95"/>
      <c r="BT53" s="95"/>
      <c r="BU53" s="95"/>
      <c r="BV53" s="95"/>
      <c r="BW53" s="95"/>
      <c r="BX53" s="95"/>
      <c r="BY53" s="95"/>
      <c r="BZ53" s="82" t="str">
        <f t="shared" si="4"/>
        <v/>
      </c>
      <c r="CA53" s="82" t="str">
        <f t="shared" si="12"/>
        <v/>
      </c>
      <c r="CB53" s="82" t="str">
        <f t="shared" si="5"/>
        <v/>
      </c>
      <c r="CC53" s="82" t="str">
        <f t="shared" si="13"/>
        <v/>
      </c>
      <c r="CD53" s="82" t="str">
        <f t="shared" si="6"/>
        <v/>
      </c>
      <c r="CE53" s="82" t="str">
        <f t="shared" si="7"/>
        <v/>
      </c>
      <c r="CF53" s="82" t="str">
        <f t="shared" si="8"/>
        <v/>
      </c>
      <c r="CG53" s="83" t="str">
        <f t="shared" si="9"/>
        <v/>
      </c>
      <c r="CJ53" s="85" t="str">
        <f>'Cat 1'!CJ53</f>
        <v>Y</v>
      </c>
      <c r="CK53" s="85" t="str">
        <f t="shared" si="14"/>
        <v>Y</v>
      </c>
      <c r="CL53" s="85" t="str">
        <f t="shared" si="10"/>
        <v>N</v>
      </c>
      <c r="CM53" s="84" t="str">
        <f t="shared" si="3"/>
        <v/>
      </c>
    </row>
    <row r="54" spans="1:91" x14ac:dyDescent="0.25">
      <c r="A54" s="104" t="str">
        <f>IF(COUNTA('Cat 1'!C54:BY54)&gt;0,"Hide empty rows"," ")</f>
        <v xml:space="preserve"> </v>
      </c>
      <c r="B54" s="82">
        <f t="shared" si="11"/>
        <v>53</v>
      </c>
      <c r="C54" s="136" t="str">
        <f>IF('Cat 1'!C54="","",'Cat 1'!C54)</f>
        <v/>
      </c>
      <c r="D54" s="155" t="str">
        <f>IF('Cat 1'!D54="","",'Cat 1'!D54)</f>
        <v/>
      </c>
      <c r="E54" s="154" t="str">
        <f>IF('Cat 1'!E54="","",'Cat 1'!E54)</f>
        <v/>
      </c>
      <c r="F54" s="155" t="str">
        <f>IF('Cat 1'!F54="","",'Cat 1'!F54)</f>
        <v/>
      </c>
      <c r="G54" s="156"/>
      <c r="H54" s="157"/>
      <c r="I54" s="157"/>
      <c r="J54" s="158"/>
      <c r="K54" s="156"/>
      <c r="L54" s="157"/>
      <c r="M54" s="157"/>
      <c r="N54" s="157"/>
      <c r="O54" s="157"/>
      <c r="P54" s="158"/>
      <c r="Q54" s="157"/>
      <c r="R54" s="157"/>
      <c r="S54" s="157"/>
      <c r="T54" s="157"/>
      <c r="U54" s="157"/>
      <c r="V54" s="158"/>
      <c r="W54" s="160"/>
      <c r="X54" s="161"/>
      <c r="Y54" s="161"/>
      <c r="Z54" s="161"/>
      <c r="AA54" s="162"/>
      <c r="AB54" s="161"/>
      <c r="AC54" s="161"/>
      <c r="AD54" s="161"/>
      <c r="AE54" s="161"/>
      <c r="AF54" s="161"/>
      <c r="AG54" s="161"/>
      <c r="AH54" s="161"/>
      <c r="AI54" s="161"/>
      <c r="AJ54" s="163"/>
      <c r="AK54" s="161"/>
      <c r="AL54" s="161"/>
      <c r="AM54" s="161"/>
      <c r="AN54" s="161"/>
      <c r="AO54" s="161"/>
      <c r="AP54" s="161"/>
      <c r="AQ54" s="161"/>
      <c r="AR54" s="161"/>
      <c r="AS54" s="161"/>
      <c r="AT54" s="163"/>
      <c r="AU54" s="161"/>
      <c r="AV54" s="161"/>
      <c r="AW54" s="161"/>
      <c r="AX54" s="161"/>
      <c r="AY54" s="161"/>
      <c r="AZ54" s="161"/>
      <c r="BA54" s="161"/>
      <c r="BB54" s="161"/>
      <c r="BC54" s="161"/>
      <c r="BD54" s="163"/>
      <c r="BE54" s="95"/>
      <c r="BF54" s="95"/>
      <c r="BG54" s="95"/>
      <c r="BH54" s="95"/>
      <c r="BI54" s="95"/>
      <c r="BJ54" s="95"/>
      <c r="BK54" s="95"/>
      <c r="BL54" s="95"/>
      <c r="BM54" s="95"/>
      <c r="BN54" s="95"/>
      <c r="BO54" s="117"/>
      <c r="BP54" s="95"/>
      <c r="BQ54" s="95"/>
      <c r="BR54" s="95"/>
      <c r="BS54" s="95"/>
      <c r="BT54" s="95"/>
      <c r="BU54" s="95"/>
      <c r="BV54" s="95"/>
      <c r="BW54" s="95"/>
      <c r="BX54" s="95"/>
      <c r="BY54" s="95"/>
      <c r="BZ54" s="82" t="str">
        <f t="shared" si="4"/>
        <v/>
      </c>
      <c r="CA54" s="82" t="str">
        <f t="shared" si="12"/>
        <v/>
      </c>
      <c r="CB54" s="82" t="str">
        <f t="shared" si="5"/>
        <v/>
      </c>
      <c r="CC54" s="82" t="str">
        <f t="shared" si="13"/>
        <v/>
      </c>
      <c r="CD54" s="82" t="str">
        <f t="shared" si="6"/>
        <v/>
      </c>
      <c r="CE54" s="82" t="str">
        <f t="shared" si="7"/>
        <v/>
      </c>
      <c r="CF54" s="82" t="str">
        <f t="shared" si="8"/>
        <v/>
      </c>
      <c r="CG54" s="83" t="str">
        <f t="shared" si="9"/>
        <v/>
      </c>
      <c r="CJ54" s="85" t="str">
        <f>'Cat 1'!CJ54</f>
        <v>Y</v>
      </c>
      <c r="CK54" s="85" t="str">
        <f t="shared" si="14"/>
        <v>Y</v>
      </c>
      <c r="CL54" s="85" t="str">
        <f t="shared" si="10"/>
        <v>N</v>
      </c>
      <c r="CM54" s="84" t="str">
        <f t="shared" si="3"/>
        <v/>
      </c>
    </row>
    <row r="55" spans="1:91" x14ac:dyDescent="0.25">
      <c r="A55" s="104" t="str">
        <f>IF(COUNTA('Cat 1'!C55:BY55)&gt;0,"Hide empty rows"," ")</f>
        <v xml:space="preserve"> </v>
      </c>
      <c r="B55" s="82">
        <f t="shared" si="11"/>
        <v>54</v>
      </c>
      <c r="C55" s="136" t="str">
        <f>IF('Cat 1'!C55="","",'Cat 1'!C55)</f>
        <v/>
      </c>
      <c r="D55" s="155" t="str">
        <f>IF('Cat 1'!D55="","",'Cat 1'!D55)</f>
        <v/>
      </c>
      <c r="E55" s="154" t="str">
        <f>IF('Cat 1'!E55="","",'Cat 1'!E55)</f>
        <v/>
      </c>
      <c r="F55" s="155" t="str">
        <f>IF('Cat 1'!F55="","",'Cat 1'!F55)</f>
        <v/>
      </c>
      <c r="G55" s="156"/>
      <c r="H55" s="157"/>
      <c r="I55" s="157"/>
      <c r="J55" s="158"/>
      <c r="K55" s="156"/>
      <c r="L55" s="157"/>
      <c r="M55" s="157"/>
      <c r="N55" s="157"/>
      <c r="O55" s="157"/>
      <c r="P55" s="158"/>
      <c r="Q55" s="157"/>
      <c r="R55" s="157"/>
      <c r="S55" s="157"/>
      <c r="T55" s="157"/>
      <c r="U55" s="157"/>
      <c r="V55" s="158"/>
      <c r="W55" s="160"/>
      <c r="X55" s="161"/>
      <c r="Y55" s="161"/>
      <c r="Z55" s="161"/>
      <c r="AA55" s="162"/>
      <c r="AB55" s="161"/>
      <c r="AC55" s="161"/>
      <c r="AD55" s="161"/>
      <c r="AE55" s="161"/>
      <c r="AF55" s="161"/>
      <c r="AG55" s="161"/>
      <c r="AH55" s="161"/>
      <c r="AI55" s="161"/>
      <c r="AJ55" s="163"/>
      <c r="AK55" s="161"/>
      <c r="AL55" s="161"/>
      <c r="AM55" s="161"/>
      <c r="AN55" s="161"/>
      <c r="AO55" s="161"/>
      <c r="AP55" s="161"/>
      <c r="AQ55" s="161"/>
      <c r="AR55" s="161"/>
      <c r="AS55" s="161"/>
      <c r="AT55" s="163"/>
      <c r="AU55" s="161"/>
      <c r="AV55" s="161"/>
      <c r="AW55" s="161"/>
      <c r="AX55" s="161"/>
      <c r="AY55" s="161"/>
      <c r="AZ55" s="161"/>
      <c r="BA55" s="161"/>
      <c r="BB55" s="161"/>
      <c r="BC55" s="161"/>
      <c r="BD55" s="163"/>
      <c r="BE55" s="95"/>
      <c r="BF55" s="95"/>
      <c r="BG55" s="95"/>
      <c r="BH55" s="95"/>
      <c r="BI55" s="95"/>
      <c r="BJ55" s="95"/>
      <c r="BK55" s="95"/>
      <c r="BL55" s="95"/>
      <c r="BM55" s="95"/>
      <c r="BN55" s="95"/>
      <c r="BO55" s="117"/>
      <c r="BP55" s="95"/>
      <c r="BQ55" s="95"/>
      <c r="BR55" s="95"/>
      <c r="BS55" s="95"/>
      <c r="BT55" s="95"/>
      <c r="BU55" s="95"/>
      <c r="BV55" s="95"/>
      <c r="BW55" s="95"/>
      <c r="BX55" s="95"/>
      <c r="BY55" s="95"/>
      <c r="BZ55" s="82" t="str">
        <f t="shared" si="4"/>
        <v/>
      </c>
      <c r="CA55" s="82" t="str">
        <f t="shared" si="12"/>
        <v/>
      </c>
      <c r="CB55" s="82" t="str">
        <f t="shared" si="5"/>
        <v/>
      </c>
      <c r="CC55" s="82" t="str">
        <f t="shared" si="13"/>
        <v/>
      </c>
      <c r="CD55" s="82" t="str">
        <f t="shared" si="6"/>
        <v/>
      </c>
      <c r="CE55" s="82" t="str">
        <f t="shared" si="7"/>
        <v/>
      </c>
      <c r="CF55" s="82" t="str">
        <f t="shared" si="8"/>
        <v/>
      </c>
      <c r="CG55" s="83" t="str">
        <f t="shared" si="9"/>
        <v/>
      </c>
      <c r="CJ55" s="85" t="str">
        <f>'Cat 1'!CJ55</f>
        <v>Y</v>
      </c>
      <c r="CK55" s="85" t="str">
        <f t="shared" si="14"/>
        <v>Y</v>
      </c>
      <c r="CL55" s="85" t="str">
        <f t="shared" si="10"/>
        <v>N</v>
      </c>
      <c r="CM55" s="84" t="str">
        <f t="shared" si="3"/>
        <v/>
      </c>
    </row>
    <row r="56" spans="1:91" x14ac:dyDescent="0.25">
      <c r="A56" s="104" t="str">
        <f>IF(COUNTA('Cat 1'!C56:BY56)&gt;0,"Hide empty rows"," ")</f>
        <v xml:space="preserve"> </v>
      </c>
      <c r="B56" s="82">
        <f t="shared" si="11"/>
        <v>55</v>
      </c>
      <c r="C56" s="136" t="str">
        <f>IF('Cat 1'!C56="","",'Cat 1'!C56)</f>
        <v/>
      </c>
      <c r="D56" s="155" t="str">
        <f>IF('Cat 1'!D56="","",'Cat 1'!D56)</f>
        <v/>
      </c>
      <c r="E56" s="154" t="str">
        <f>IF('Cat 1'!E56="","",'Cat 1'!E56)</f>
        <v/>
      </c>
      <c r="F56" s="155" t="str">
        <f>IF('Cat 1'!F56="","",'Cat 1'!F56)</f>
        <v/>
      </c>
      <c r="G56" s="156"/>
      <c r="H56" s="157"/>
      <c r="I56" s="157"/>
      <c r="J56" s="158"/>
      <c r="K56" s="156"/>
      <c r="L56" s="157"/>
      <c r="M56" s="157"/>
      <c r="N56" s="157"/>
      <c r="O56" s="157"/>
      <c r="P56" s="158"/>
      <c r="Q56" s="157"/>
      <c r="R56" s="157"/>
      <c r="S56" s="157"/>
      <c r="T56" s="157"/>
      <c r="U56" s="157"/>
      <c r="V56" s="158"/>
      <c r="W56" s="160"/>
      <c r="X56" s="161"/>
      <c r="Y56" s="161"/>
      <c r="Z56" s="161"/>
      <c r="AA56" s="162"/>
      <c r="AB56" s="161"/>
      <c r="AC56" s="161"/>
      <c r="AD56" s="161"/>
      <c r="AE56" s="161"/>
      <c r="AF56" s="161"/>
      <c r="AG56" s="161"/>
      <c r="AH56" s="161"/>
      <c r="AI56" s="161"/>
      <c r="AJ56" s="163"/>
      <c r="AK56" s="161"/>
      <c r="AL56" s="161"/>
      <c r="AM56" s="161"/>
      <c r="AN56" s="161"/>
      <c r="AO56" s="161"/>
      <c r="AP56" s="161"/>
      <c r="AQ56" s="161"/>
      <c r="AR56" s="161"/>
      <c r="AS56" s="161"/>
      <c r="AT56" s="163"/>
      <c r="AU56" s="161"/>
      <c r="AV56" s="161"/>
      <c r="AW56" s="161"/>
      <c r="AX56" s="161"/>
      <c r="AY56" s="161"/>
      <c r="AZ56" s="161"/>
      <c r="BA56" s="161"/>
      <c r="BB56" s="161"/>
      <c r="BC56" s="161"/>
      <c r="BD56" s="163"/>
      <c r="BE56" s="95"/>
      <c r="BF56" s="95"/>
      <c r="BG56" s="95"/>
      <c r="BH56" s="95"/>
      <c r="BI56" s="95"/>
      <c r="BJ56" s="95"/>
      <c r="BK56" s="95"/>
      <c r="BL56" s="95"/>
      <c r="BM56" s="95"/>
      <c r="BN56" s="95"/>
      <c r="BO56" s="117"/>
      <c r="BP56" s="95"/>
      <c r="BQ56" s="95"/>
      <c r="BR56" s="95"/>
      <c r="BS56" s="95"/>
      <c r="BT56" s="95"/>
      <c r="BU56" s="95"/>
      <c r="BV56" s="95"/>
      <c r="BW56" s="95"/>
      <c r="BX56" s="95"/>
      <c r="BY56" s="95"/>
      <c r="BZ56" s="82" t="str">
        <f t="shared" si="4"/>
        <v/>
      </c>
      <c r="CA56" s="82" t="str">
        <f t="shared" si="12"/>
        <v/>
      </c>
      <c r="CB56" s="82" t="str">
        <f t="shared" si="5"/>
        <v/>
      </c>
      <c r="CC56" s="82" t="str">
        <f t="shared" si="13"/>
        <v/>
      </c>
      <c r="CD56" s="82" t="str">
        <f t="shared" si="6"/>
        <v/>
      </c>
      <c r="CE56" s="82" t="str">
        <f t="shared" si="7"/>
        <v/>
      </c>
      <c r="CF56" s="82" t="str">
        <f t="shared" si="8"/>
        <v/>
      </c>
      <c r="CG56" s="83" t="str">
        <f t="shared" si="9"/>
        <v/>
      </c>
      <c r="CJ56" s="85" t="str">
        <f>'Cat 1'!CJ56</f>
        <v>Y</v>
      </c>
      <c r="CK56" s="85" t="str">
        <f t="shared" si="14"/>
        <v>Y</v>
      </c>
      <c r="CL56" s="85" t="str">
        <f t="shared" si="10"/>
        <v>N</v>
      </c>
      <c r="CM56" s="84" t="str">
        <f t="shared" si="3"/>
        <v/>
      </c>
    </row>
    <row r="57" spans="1:91" x14ac:dyDescent="0.25">
      <c r="A57" s="104" t="str">
        <f>IF(COUNTA('Cat 1'!C57:BY57)&gt;0,"Hide empty rows"," ")</f>
        <v xml:space="preserve"> </v>
      </c>
      <c r="B57" s="82">
        <f t="shared" si="11"/>
        <v>56</v>
      </c>
      <c r="C57" s="136" t="str">
        <f>IF('Cat 1'!C57="","",'Cat 1'!C57)</f>
        <v/>
      </c>
      <c r="D57" s="155" t="str">
        <f>IF('Cat 1'!D57="","",'Cat 1'!D57)</f>
        <v/>
      </c>
      <c r="E57" s="154" t="str">
        <f>IF('Cat 1'!E57="","",'Cat 1'!E57)</f>
        <v/>
      </c>
      <c r="F57" s="155" t="str">
        <f>IF('Cat 1'!F57="","",'Cat 1'!F57)</f>
        <v/>
      </c>
      <c r="G57" s="156"/>
      <c r="H57" s="157"/>
      <c r="I57" s="157"/>
      <c r="J57" s="158"/>
      <c r="K57" s="156"/>
      <c r="L57" s="157"/>
      <c r="M57" s="157"/>
      <c r="N57" s="157"/>
      <c r="O57" s="157"/>
      <c r="P57" s="158"/>
      <c r="Q57" s="157"/>
      <c r="R57" s="157"/>
      <c r="S57" s="157"/>
      <c r="T57" s="157"/>
      <c r="U57" s="157"/>
      <c r="V57" s="158"/>
      <c r="W57" s="160"/>
      <c r="X57" s="161"/>
      <c r="Y57" s="161"/>
      <c r="Z57" s="161"/>
      <c r="AA57" s="162"/>
      <c r="AB57" s="161"/>
      <c r="AC57" s="161"/>
      <c r="AD57" s="161"/>
      <c r="AE57" s="161"/>
      <c r="AF57" s="161"/>
      <c r="AG57" s="161"/>
      <c r="AH57" s="161"/>
      <c r="AI57" s="161"/>
      <c r="AJ57" s="163"/>
      <c r="AK57" s="161"/>
      <c r="AL57" s="161"/>
      <c r="AM57" s="161"/>
      <c r="AN57" s="161"/>
      <c r="AO57" s="161"/>
      <c r="AP57" s="161"/>
      <c r="AQ57" s="161"/>
      <c r="AR57" s="161"/>
      <c r="AS57" s="161"/>
      <c r="AT57" s="163"/>
      <c r="AU57" s="161"/>
      <c r="AV57" s="161"/>
      <c r="AW57" s="161"/>
      <c r="AX57" s="161"/>
      <c r="AY57" s="161"/>
      <c r="AZ57" s="161"/>
      <c r="BA57" s="161"/>
      <c r="BB57" s="161"/>
      <c r="BC57" s="161"/>
      <c r="BD57" s="163"/>
      <c r="BE57" s="95"/>
      <c r="BF57" s="95"/>
      <c r="BG57" s="95"/>
      <c r="BH57" s="95"/>
      <c r="BI57" s="95"/>
      <c r="BJ57" s="95"/>
      <c r="BK57" s="95"/>
      <c r="BL57" s="95"/>
      <c r="BM57" s="95"/>
      <c r="BN57" s="95"/>
      <c r="BO57" s="117"/>
      <c r="BP57" s="95"/>
      <c r="BQ57" s="95"/>
      <c r="BR57" s="95"/>
      <c r="BS57" s="95"/>
      <c r="BT57" s="95"/>
      <c r="BU57" s="95"/>
      <c r="BV57" s="95"/>
      <c r="BW57" s="95"/>
      <c r="BX57" s="95"/>
      <c r="BY57" s="95"/>
      <c r="BZ57" s="82" t="str">
        <f t="shared" si="4"/>
        <v/>
      </c>
      <c r="CA57" s="82" t="str">
        <f t="shared" si="12"/>
        <v/>
      </c>
      <c r="CB57" s="82" t="str">
        <f t="shared" si="5"/>
        <v/>
      </c>
      <c r="CC57" s="82" t="str">
        <f t="shared" si="13"/>
        <v/>
      </c>
      <c r="CD57" s="82" t="str">
        <f t="shared" si="6"/>
        <v/>
      </c>
      <c r="CE57" s="82" t="str">
        <f t="shared" si="7"/>
        <v/>
      </c>
      <c r="CF57" s="82" t="str">
        <f t="shared" si="8"/>
        <v/>
      </c>
      <c r="CG57" s="83" t="str">
        <f t="shared" si="9"/>
        <v/>
      </c>
      <c r="CJ57" s="85" t="str">
        <f>'Cat 1'!CJ57</f>
        <v>Y</v>
      </c>
      <c r="CK57" s="85" t="str">
        <f t="shared" si="14"/>
        <v>Y</v>
      </c>
      <c r="CL57" s="85" t="str">
        <f t="shared" si="10"/>
        <v>N</v>
      </c>
      <c r="CM57" s="84" t="str">
        <f t="shared" si="3"/>
        <v/>
      </c>
    </row>
    <row r="58" spans="1:91" x14ac:dyDescent="0.25">
      <c r="A58" s="104" t="str">
        <f>IF(COUNTA('Cat 1'!C58:BY58)&gt;0,"Hide empty rows"," ")</f>
        <v xml:space="preserve"> </v>
      </c>
      <c r="B58" s="82">
        <f t="shared" si="11"/>
        <v>57</v>
      </c>
      <c r="C58" s="136" t="str">
        <f>IF('Cat 1'!C58="","",'Cat 1'!C58)</f>
        <v/>
      </c>
      <c r="D58" s="155" t="str">
        <f>IF('Cat 1'!D58="","",'Cat 1'!D58)</f>
        <v/>
      </c>
      <c r="E58" s="154" t="str">
        <f>IF('Cat 1'!E58="","",'Cat 1'!E58)</f>
        <v/>
      </c>
      <c r="F58" s="155" t="str">
        <f>IF('Cat 1'!F58="","",'Cat 1'!F58)</f>
        <v/>
      </c>
      <c r="G58" s="156"/>
      <c r="H58" s="157"/>
      <c r="I58" s="157"/>
      <c r="J58" s="158"/>
      <c r="K58" s="156"/>
      <c r="L58" s="157"/>
      <c r="M58" s="157"/>
      <c r="N58" s="157"/>
      <c r="O58" s="157"/>
      <c r="P58" s="158"/>
      <c r="Q58" s="157"/>
      <c r="R58" s="157"/>
      <c r="S58" s="157"/>
      <c r="T58" s="157"/>
      <c r="U58" s="157"/>
      <c r="V58" s="158"/>
      <c r="W58" s="160"/>
      <c r="X58" s="161"/>
      <c r="Y58" s="161"/>
      <c r="Z58" s="161"/>
      <c r="AA58" s="162"/>
      <c r="AB58" s="161"/>
      <c r="AC58" s="161"/>
      <c r="AD58" s="161"/>
      <c r="AE58" s="161"/>
      <c r="AF58" s="161"/>
      <c r="AG58" s="161"/>
      <c r="AH58" s="161"/>
      <c r="AI58" s="161"/>
      <c r="AJ58" s="163"/>
      <c r="AK58" s="161"/>
      <c r="AL58" s="161"/>
      <c r="AM58" s="161"/>
      <c r="AN58" s="161"/>
      <c r="AO58" s="161"/>
      <c r="AP58" s="161"/>
      <c r="AQ58" s="161"/>
      <c r="AR58" s="161"/>
      <c r="AS58" s="161"/>
      <c r="AT58" s="163"/>
      <c r="AU58" s="161"/>
      <c r="AV58" s="161"/>
      <c r="AW58" s="161"/>
      <c r="AX58" s="161"/>
      <c r="AY58" s="161"/>
      <c r="AZ58" s="161"/>
      <c r="BA58" s="161"/>
      <c r="BB58" s="161"/>
      <c r="BC58" s="161"/>
      <c r="BD58" s="163"/>
      <c r="BE58" s="95"/>
      <c r="BF58" s="95"/>
      <c r="BG58" s="95"/>
      <c r="BH58" s="95"/>
      <c r="BI58" s="95"/>
      <c r="BJ58" s="95"/>
      <c r="BK58" s="95"/>
      <c r="BL58" s="95"/>
      <c r="BM58" s="95"/>
      <c r="BN58" s="95"/>
      <c r="BO58" s="117"/>
      <c r="BP58" s="95"/>
      <c r="BQ58" s="95"/>
      <c r="BR58" s="95"/>
      <c r="BS58" s="95"/>
      <c r="BT58" s="95"/>
      <c r="BU58" s="95"/>
      <c r="BV58" s="95"/>
      <c r="BW58" s="95"/>
      <c r="BX58" s="95"/>
      <c r="BY58" s="95"/>
      <c r="BZ58" s="82" t="str">
        <f t="shared" si="4"/>
        <v/>
      </c>
      <c r="CA58" s="82" t="str">
        <f t="shared" si="12"/>
        <v/>
      </c>
      <c r="CB58" s="82" t="str">
        <f t="shared" si="5"/>
        <v/>
      </c>
      <c r="CC58" s="82" t="str">
        <f t="shared" si="13"/>
        <v/>
      </c>
      <c r="CD58" s="82" t="str">
        <f t="shared" si="6"/>
        <v/>
      </c>
      <c r="CE58" s="82" t="str">
        <f t="shared" si="7"/>
        <v/>
      </c>
      <c r="CF58" s="82" t="str">
        <f t="shared" si="8"/>
        <v/>
      </c>
      <c r="CG58" s="83" t="str">
        <f t="shared" si="9"/>
        <v/>
      </c>
      <c r="CJ58" s="85" t="str">
        <f>'Cat 1'!CJ58</f>
        <v>Y</v>
      </c>
      <c r="CK58" s="85" t="str">
        <f t="shared" si="14"/>
        <v>Y</v>
      </c>
      <c r="CL58" s="85" t="str">
        <f t="shared" si="10"/>
        <v>N</v>
      </c>
      <c r="CM58" s="84" t="str">
        <f t="shared" si="3"/>
        <v/>
      </c>
    </row>
    <row r="59" spans="1:91" x14ac:dyDescent="0.25">
      <c r="A59" s="104" t="str">
        <f>IF(COUNTA('Cat 1'!C59:BY59)&gt;0,"Hide empty rows"," ")</f>
        <v xml:space="preserve"> </v>
      </c>
      <c r="B59" s="82">
        <f t="shared" si="11"/>
        <v>58</v>
      </c>
      <c r="C59" s="136" t="str">
        <f>IF('Cat 1'!C59="","",'Cat 1'!C59)</f>
        <v/>
      </c>
      <c r="D59" s="155" t="str">
        <f>IF('Cat 1'!D59="","",'Cat 1'!D59)</f>
        <v/>
      </c>
      <c r="E59" s="154" t="str">
        <f>IF('Cat 1'!E59="","",'Cat 1'!E59)</f>
        <v/>
      </c>
      <c r="F59" s="155" t="str">
        <f>IF('Cat 1'!F59="","",'Cat 1'!F59)</f>
        <v/>
      </c>
      <c r="G59" s="156"/>
      <c r="H59" s="157"/>
      <c r="I59" s="157"/>
      <c r="J59" s="158"/>
      <c r="K59" s="156"/>
      <c r="L59" s="157"/>
      <c r="M59" s="157"/>
      <c r="N59" s="157"/>
      <c r="O59" s="157"/>
      <c r="P59" s="158"/>
      <c r="Q59" s="157"/>
      <c r="R59" s="157"/>
      <c r="S59" s="157"/>
      <c r="T59" s="157"/>
      <c r="U59" s="157"/>
      <c r="V59" s="158"/>
      <c r="W59" s="160"/>
      <c r="X59" s="161"/>
      <c r="Y59" s="161"/>
      <c r="Z59" s="161"/>
      <c r="AA59" s="162"/>
      <c r="AB59" s="161"/>
      <c r="AC59" s="161"/>
      <c r="AD59" s="161"/>
      <c r="AE59" s="161"/>
      <c r="AF59" s="161"/>
      <c r="AG59" s="161"/>
      <c r="AH59" s="161"/>
      <c r="AI59" s="161"/>
      <c r="AJ59" s="163"/>
      <c r="AK59" s="161"/>
      <c r="AL59" s="161"/>
      <c r="AM59" s="161"/>
      <c r="AN59" s="161"/>
      <c r="AO59" s="161"/>
      <c r="AP59" s="161"/>
      <c r="AQ59" s="161"/>
      <c r="AR59" s="161"/>
      <c r="AS59" s="161"/>
      <c r="AT59" s="163"/>
      <c r="AU59" s="161"/>
      <c r="AV59" s="161"/>
      <c r="AW59" s="161"/>
      <c r="AX59" s="161"/>
      <c r="AY59" s="161"/>
      <c r="AZ59" s="161"/>
      <c r="BA59" s="161"/>
      <c r="BB59" s="161"/>
      <c r="BC59" s="161"/>
      <c r="BD59" s="163"/>
      <c r="BE59" s="95"/>
      <c r="BF59" s="95"/>
      <c r="BG59" s="95"/>
      <c r="BH59" s="95"/>
      <c r="BI59" s="95"/>
      <c r="BJ59" s="95"/>
      <c r="BK59" s="95"/>
      <c r="BL59" s="95"/>
      <c r="BM59" s="95"/>
      <c r="BN59" s="95"/>
      <c r="BO59" s="117"/>
      <c r="BP59" s="95"/>
      <c r="BQ59" s="95"/>
      <c r="BR59" s="95"/>
      <c r="BS59" s="95"/>
      <c r="BT59" s="95"/>
      <c r="BU59" s="95"/>
      <c r="BV59" s="95"/>
      <c r="BW59" s="95"/>
      <c r="BX59" s="95"/>
      <c r="BY59" s="95"/>
      <c r="BZ59" s="82" t="str">
        <f t="shared" si="4"/>
        <v/>
      </c>
      <c r="CA59" s="82" t="str">
        <f t="shared" si="12"/>
        <v/>
      </c>
      <c r="CB59" s="82" t="str">
        <f t="shared" si="5"/>
        <v/>
      </c>
      <c r="CC59" s="82" t="str">
        <f t="shared" si="13"/>
        <v/>
      </c>
      <c r="CD59" s="82" t="str">
        <f t="shared" si="6"/>
        <v/>
      </c>
      <c r="CE59" s="82" t="str">
        <f t="shared" si="7"/>
        <v/>
      </c>
      <c r="CF59" s="82" t="str">
        <f t="shared" si="8"/>
        <v/>
      </c>
      <c r="CG59" s="83" t="str">
        <f t="shared" si="9"/>
        <v/>
      </c>
      <c r="CJ59" s="85" t="str">
        <f>'Cat 1'!CJ59</f>
        <v>Y</v>
      </c>
      <c r="CK59" s="85" t="str">
        <f t="shared" si="14"/>
        <v>Y</v>
      </c>
      <c r="CL59" s="85" t="str">
        <f t="shared" si="10"/>
        <v>N</v>
      </c>
      <c r="CM59" s="84" t="str">
        <f t="shared" si="3"/>
        <v/>
      </c>
    </row>
    <row r="60" spans="1:91" x14ac:dyDescent="0.25">
      <c r="A60" s="104" t="str">
        <f>IF(COUNTA('Cat 1'!C60:BY60)&gt;0,"Hide empty rows"," ")</f>
        <v xml:space="preserve"> </v>
      </c>
      <c r="B60" s="82">
        <f t="shared" si="11"/>
        <v>59</v>
      </c>
      <c r="C60" s="136" t="str">
        <f>IF('Cat 1'!C60="","",'Cat 1'!C60)</f>
        <v/>
      </c>
      <c r="D60" s="155" t="str">
        <f>IF('Cat 1'!D60="","",'Cat 1'!D60)</f>
        <v/>
      </c>
      <c r="E60" s="154" t="str">
        <f>IF('Cat 1'!E60="","",'Cat 1'!E60)</f>
        <v/>
      </c>
      <c r="F60" s="155" t="str">
        <f>IF('Cat 1'!F60="","",'Cat 1'!F60)</f>
        <v/>
      </c>
      <c r="G60" s="156"/>
      <c r="H60" s="157"/>
      <c r="I60" s="157"/>
      <c r="J60" s="158"/>
      <c r="K60" s="156"/>
      <c r="L60" s="157"/>
      <c r="M60" s="157"/>
      <c r="N60" s="157"/>
      <c r="O60" s="157"/>
      <c r="P60" s="158"/>
      <c r="Q60" s="157"/>
      <c r="R60" s="157"/>
      <c r="S60" s="157"/>
      <c r="T60" s="157"/>
      <c r="U60" s="157"/>
      <c r="V60" s="158"/>
      <c r="W60" s="160"/>
      <c r="X60" s="161"/>
      <c r="Y60" s="161"/>
      <c r="Z60" s="161"/>
      <c r="AA60" s="162"/>
      <c r="AB60" s="161"/>
      <c r="AC60" s="161"/>
      <c r="AD60" s="161"/>
      <c r="AE60" s="161"/>
      <c r="AF60" s="161"/>
      <c r="AG60" s="161"/>
      <c r="AH60" s="161"/>
      <c r="AI60" s="161"/>
      <c r="AJ60" s="163"/>
      <c r="AK60" s="161"/>
      <c r="AL60" s="161"/>
      <c r="AM60" s="161"/>
      <c r="AN60" s="161"/>
      <c r="AO60" s="161"/>
      <c r="AP60" s="161"/>
      <c r="AQ60" s="161"/>
      <c r="AR60" s="161"/>
      <c r="AS60" s="161"/>
      <c r="AT60" s="163"/>
      <c r="AU60" s="161"/>
      <c r="AV60" s="161"/>
      <c r="AW60" s="161"/>
      <c r="AX60" s="161"/>
      <c r="AY60" s="161"/>
      <c r="AZ60" s="161"/>
      <c r="BA60" s="161"/>
      <c r="BB60" s="161"/>
      <c r="BC60" s="161"/>
      <c r="BD60" s="163"/>
      <c r="BE60" s="95"/>
      <c r="BF60" s="95"/>
      <c r="BG60" s="95"/>
      <c r="BH60" s="95"/>
      <c r="BI60" s="95"/>
      <c r="BJ60" s="95"/>
      <c r="BK60" s="95"/>
      <c r="BL60" s="95"/>
      <c r="BM60" s="95"/>
      <c r="BN60" s="95"/>
      <c r="BO60" s="117"/>
      <c r="BP60" s="95"/>
      <c r="BQ60" s="95"/>
      <c r="BR60" s="95"/>
      <c r="BS60" s="95"/>
      <c r="BT60" s="95"/>
      <c r="BU60" s="95"/>
      <c r="BV60" s="95"/>
      <c r="BW60" s="95"/>
      <c r="BX60" s="95"/>
      <c r="BY60" s="95"/>
      <c r="BZ60" s="82" t="str">
        <f t="shared" si="4"/>
        <v/>
      </c>
      <c r="CA60" s="82" t="str">
        <f t="shared" si="12"/>
        <v/>
      </c>
      <c r="CB60" s="82" t="str">
        <f t="shared" si="5"/>
        <v/>
      </c>
      <c r="CC60" s="82" t="str">
        <f t="shared" si="13"/>
        <v/>
      </c>
      <c r="CD60" s="82" t="str">
        <f t="shared" si="6"/>
        <v/>
      </c>
      <c r="CE60" s="82" t="str">
        <f t="shared" si="7"/>
        <v/>
      </c>
      <c r="CF60" s="82" t="str">
        <f t="shared" si="8"/>
        <v/>
      </c>
      <c r="CG60" s="83" t="str">
        <f t="shared" si="9"/>
        <v/>
      </c>
      <c r="CJ60" s="85" t="str">
        <f>'Cat 1'!CJ60</f>
        <v>Y</v>
      </c>
      <c r="CK60" s="85" t="str">
        <f t="shared" si="14"/>
        <v>Y</v>
      </c>
      <c r="CL60" s="85" t="str">
        <f t="shared" si="10"/>
        <v>N</v>
      </c>
      <c r="CM60" s="84" t="str">
        <f t="shared" si="3"/>
        <v/>
      </c>
    </row>
    <row r="61" spans="1:91" x14ac:dyDescent="0.25">
      <c r="A61" s="104" t="str">
        <f>IF(COUNTA('Cat 1'!C61:BY61)&gt;0,"Hide empty rows"," ")</f>
        <v xml:space="preserve"> </v>
      </c>
      <c r="B61" s="82">
        <f t="shared" si="11"/>
        <v>60</v>
      </c>
      <c r="C61" s="136" t="str">
        <f>IF('Cat 1'!C61="","",'Cat 1'!C61)</f>
        <v/>
      </c>
      <c r="D61" s="155" t="str">
        <f>IF('Cat 1'!D61="","",'Cat 1'!D61)</f>
        <v/>
      </c>
      <c r="E61" s="154" t="str">
        <f>IF('Cat 1'!E61="","",'Cat 1'!E61)</f>
        <v/>
      </c>
      <c r="F61" s="155" t="str">
        <f>IF('Cat 1'!F61="","",'Cat 1'!F61)</f>
        <v/>
      </c>
      <c r="G61" s="156"/>
      <c r="H61" s="157"/>
      <c r="I61" s="157"/>
      <c r="J61" s="158"/>
      <c r="K61" s="156"/>
      <c r="L61" s="157"/>
      <c r="M61" s="157"/>
      <c r="N61" s="157"/>
      <c r="O61" s="157"/>
      <c r="P61" s="158"/>
      <c r="Q61" s="157"/>
      <c r="R61" s="157"/>
      <c r="S61" s="157"/>
      <c r="T61" s="157"/>
      <c r="U61" s="157"/>
      <c r="V61" s="158"/>
      <c r="W61" s="160"/>
      <c r="X61" s="161"/>
      <c r="Y61" s="161"/>
      <c r="Z61" s="161"/>
      <c r="AA61" s="162"/>
      <c r="AB61" s="161"/>
      <c r="AC61" s="161"/>
      <c r="AD61" s="161"/>
      <c r="AE61" s="161"/>
      <c r="AF61" s="161"/>
      <c r="AG61" s="161"/>
      <c r="AH61" s="161"/>
      <c r="AI61" s="161"/>
      <c r="AJ61" s="163"/>
      <c r="AK61" s="161"/>
      <c r="AL61" s="161"/>
      <c r="AM61" s="161"/>
      <c r="AN61" s="161"/>
      <c r="AO61" s="161"/>
      <c r="AP61" s="161"/>
      <c r="AQ61" s="161"/>
      <c r="AR61" s="161"/>
      <c r="AS61" s="161"/>
      <c r="AT61" s="163"/>
      <c r="AU61" s="161"/>
      <c r="AV61" s="161"/>
      <c r="AW61" s="161"/>
      <c r="AX61" s="161"/>
      <c r="AY61" s="161"/>
      <c r="AZ61" s="161"/>
      <c r="BA61" s="161"/>
      <c r="BB61" s="161"/>
      <c r="BC61" s="161"/>
      <c r="BD61" s="163"/>
      <c r="BE61" s="95"/>
      <c r="BF61" s="95"/>
      <c r="BG61" s="95"/>
      <c r="BH61" s="95"/>
      <c r="BI61" s="95"/>
      <c r="BJ61" s="95"/>
      <c r="BK61" s="95"/>
      <c r="BL61" s="95"/>
      <c r="BM61" s="95"/>
      <c r="BN61" s="95"/>
      <c r="BO61" s="117"/>
      <c r="BP61" s="95"/>
      <c r="BQ61" s="95"/>
      <c r="BR61" s="95"/>
      <c r="BS61" s="95"/>
      <c r="BT61" s="95"/>
      <c r="BU61" s="95"/>
      <c r="BV61" s="95"/>
      <c r="BW61" s="95"/>
      <c r="BX61" s="95"/>
      <c r="BY61" s="95"/>
      <c r="BZ61" s="82" t="str">
        <f t="shared" si="4"/>
        <v/>
      </c>
      <c r="CA61" s="82" t="str">
        <f t="shared" si="12"/>
        <v/>
      </c>
      <c r="CB61" s="82" t="str">
        <f t="shared" si="5"/>
        <v/>
      </c>
      <c r="CC61" s="82" t="str">
        <f t="shared" si="13"/>
        <v/>
      </c>
      <c r="CD61" s="82" t="str">
        <f t="shared" si="6"/>
        <v/>
      </c>
      <c r="CE61" s="82" t="str">
        <f t="shared" si="7"/>
        <v/>
      </c>
      <c r="CF61" s="82" t="str">
        <f t="shared" si="8"/>
        <v/>
      </c>
      <c r="CG61" s="83" t="str">
        <f t="shared" si="9"/>
        <v/>
      </c>
      <c r="CJ61" s="85" t="str">
        <f>'Cat 1'!CJ61</f>
        <v>Y</v>
      </c>
      <c r="CK61" s="85" t="str">
        <f t="shared" si="14"/>
        <v>Y</v>
      </c>
      <c r="CL61" s="85" t="str">
        <f t="shared" si="10"/>
        <v>N</v>
      </c>
      <c r="CM61" s="84" t="str">
        <f t="shared" si="3"/>
        <v/>
      </c>
    </row>
    <row r="62" spans="1:91" x14ac:dyDescent="0.25">
      <c r="A62" s="104" t="str">
        <f>IF(COUNTA('Cat 1'!C62:BY62)&gt;0,"Hide empty rows"," ")</f>
        <v xml:space="preserve"> </v>
      </c>
      <c r="B62" s="82">
        <f t="shared" si="11"/>
        <v>61</v>
      </c>
      <c r="C62" s="136" t="str">
        <f>IF('Cat 1'!C62="","",'Cat 1'!C62)</f>
        <v/>
      </c>
      <c r="D62" s="155" t="str">
        <f>IF('Cat 1'!D62="","",'Cat 1'!D62)</f>
        <v/>
      </c>
      <c r="E62" s="154" t="str">
        <f>IF('Cat 1'!E62="","",'Cat 1'!E62)</f>
        <v/>
      </c>
      <c r="F62" s="155" t="str">
        <f>IF('Cat 1'!F62="","",'Cat 1'!F62)</f>
        <v/>
      </c>
      <c r="G62" s="156"/>
      <c r="H62" s="157"/>
      <c r="I62" s="157"/>
      <c r="J62" s="158"/>
      <c r="K62" s="156"/>
      <c r="L62" s="157"/>
      <c r="M62" s="157"/>
      <c r="N62" s="157"/>
      <c r="O62" s="157"/>
      <c r="P62" s="158"/>
      <c r="Q62" s="157"/>
      <c r="R62" s="157"/>
      <c r="S62" s="157"/>
      <c r="T62" s="157"/>
      <c r="U62" s="157"/>
      <c r="V62" s="158"/>
      <c r="W62" s="160"/>
      <c r="X62" s="161"/>
      <c r="Y62" s="161"/>
      <c r="Z62" s="161"/>
      <c r="AA62" s="162"/>
      <c r="AB62" s="161"/>
      <c r="AC62" s="161"/>
      <c r="AD62" s="161"/>
      <c r="AE62" s="161"/>
      <c r="AF62" s="161"/>
      <c r="AG62" s="161"/>
      <c r="AH62" s="161"/>
      <c r="AI62" s="161"/>
      <c r="AJ62" s="163"/>
      <c r="AK62" s="161"/>
      <c r="AL62" s="161"/>
      <c r="AM62" s="161"/>
      <c r="AN62" s="161"/>
      <c r="AO62" s="161"/>
      <c r="AP62" s="161"/>
      <c r="AQ62" s="161"/>
      <c r="AR62" s="161"/>
      <c r="AS62" s="161"/>
      <c r="AT62" s="163"/>
      <c r="AU62" s="161"/>
      <c r="AV62" s="161"/>
      <c r="AW62" s="161"/>
      <c r="AX62" s="161"/>
      <c r="AY62" s="161"/>
      <c r="AZ62" s="161"/>
      <c r="BA62" s="161"/>
      <c r="BB62" s="161"/>
      <c r="BC62" s="161"/>
      <c r="BD62" s="163"/>
      <c r="BE62" s="95"/>
      <c r="BF62" s="95"/>
      <c r="BG62" s="95"/>
      <c r="BH62" s="95"/>
      <c r="BI62" s="95"/>
      <c r="BJ62" s="95"/>
      <c r="BK62" s="95"/>
      <c r="BL62" s="95"/>
      <c r="BM62" s="95"/>
      <c r="BN62" s="95"/>
      <c r="BO62" s="117"/>
      <c r="BP62" s="95"/>
      <c r="BQ62" s="95"/>
      <c r="BR62" s="95"/>
      <c r="BS62" s="95"/>
      <c r="BT62" s="95"/>
      <c r="BU62" s="95"/>
      <c r="BV62" s="95"/>
      <c r="BW62" s="95"/>
      <c r="BX62" s="95"/>
      <c r="BY62" s="95"/>
      <c r="BZ62" s="82" t="str">
        <f t="shared" si="4"/>
        <v/>
      </c>
      <c r="CA62" s="82" t="str">
        <f t="shared" si="12"/>
        <v/>
      </c>
      <c r="CB62" s="82" t="str">
        <f t="shared" si="5"/>
        <v/>
      </c>
      <c r="CC62" s="82" t="str">
        <f t="shared" si="13"/>
        <v/>
      </c>
      <c r="CD62" s="82" t="str">
        <f t="shared" si="6"/>
        <v/>
      </c>
      <c r="CE62" s="82" t="str">
        <f t="shared" si="7"/>
        <v/>
      </c>
      <c r="CF62" s="82" t="str">
        <f t="shared" si="8"/>
        <v/>
      </c>
      <c r="CG62" s="83" t="str">
        <f t="shared" si="9"/>
        <v/>
      </c>
      <c r="CJ62" s="85" t="str">
        <f>'Cat 1'!CJ62</f>
        <v>Y</v>
      </c>
      <c r="CK62" s="85" t="str">
        <f t="shared" si="14"/>
        <v>Y</v>
      </c>
      <c r="CL62" s="85" t="str">
        <f t="shared" si="10"/>
        <v>N</v>
      </c>
      <c r="CM62" s="84" t="str">
        <f t="shared" si="3"/>
        <v/>
      </c>
    </row>
    <row r="63" spans="1:91" x14ac:dyDescent="0.25">
      <c r="A63" s="104" t="str">
        <f>IF(COUNTA('Cat 1'!C63:BY63)&gt;0,"Hide empty rows"," ")</f>
        <v xml:space="preserve"> </v>
      </c>
      <c r="B63" s="82">
        <f t="shared" si="11"/>
        <v>62</v>
      </c>
      <c r="C63" s="136" t="str">
        <f>IF('Cat 1'!C63="","",'Cat 1'!C63)</f>
        <v/>
      </c>
      <c r="D63" s="155" t="str">
        <f>IF('Cat 1'!D63="","",'Cat 1'!D63)</f>
        <v/>
      </c>
      <c r="E63" s="154" t="str">
        <f>IF('Cat 1'!E63="","",'Cat 1'!E63)</f>
        <v/>
      </c>
      <c r="F63" s="155" t="str">
        <f>IF('Cat 1'!F63="","",'Cat 1'!F63)</f>
        <v/>
      </c>
      <c r="G63" s="156"/>
      <c r="H63" s="157"/>
      <c r="I63" s="157"/>
      <c r="J63" s="158"/>
      <c r="K63" s="156"/>
      <c r="L63" s="157"/>
      <c r="M63" s="157"/>
      <c r="N63" s="157"/>
      <c r="O63" s="157"/>
      <c r="P63" s="158"/>
      <c r="Q63" s="157"/>
      <c r="R63" s="157"/>
      <c r="S63" s="157"/>
      <c r="T63" s="157"/>
      <c r="U63" s="157"/>
      <c r="V63" s="158"/>
      <c r="W63" s="160"/>
      <c r="X63" s="161"/>
      <c r="Y63" s="161"/>
      <c r="Z63" s="161"/>
      <c r="AA63" s="162"/>
      <c r="AB63" s="161"/>
      <c r="AC63" s="161"/>
      <c r="AD63" s="161"/>
      <c r="AE63" s="161"/>
      <c r="AF63" s="161"/>
      <c r="AG63" s="161"/>
      <c r="AH63" s="161"/>
      <c r="AI63" s="161"/>
      <c r="AJ63" s="163"/>
      <c r="AK63" s="161"/>
      <c r="AL63" s="161"/>
      <c r="AM63" s="161"/>
      <c r="AN63" s="161"/>
      <c r="AO63" s="161"/>
      <c r="AP63" s="161"/>
      <c r="AQ63" s="161"/>
      <c r="AR63" s="161"/>
      <c r="AS63" s="161"/>
      <c r="AT63" s="163"/>
      <c r="AU63" s="161"/>
      <c r="AV63" s="161"/>
      <c r="AW63" s="161"/>
      <c r="AX63" s="161"/>
      <c r="AY63" s="161"/>
      <c r="AZ63" s="161"/>
      <c r="BA63" s="161"/>
      <c r="BB63" s="161"/>
      <c r="BC63" s="161"/>
      <c r="BD63" s="163"/>
      <c r="BE63" s="95"/>
      <c r="BF63" s="95"/>
      <c r="BG63" s="95"/>
      <c r="BH63" s="95"/>
      <c r="BI63" s="95"/>
      <c r="BJ63" s="95"/>
      <c r="BK63" s="95"/>
      <c r="BL63" s="95"/>
      <c r="BM63" s="95"/>
      <c r="BN63" s="95"/>
      <c r="BO63" s="117"/>
      <c r="BP63" s="95"/>
      <c r="BQ63" s="95"/>
      <c r="BR63" s="95"/>
      <c r="BS63" s="95"/>
      <c r="BT63" s="95"/>
      <c r="BU63" s="95"/>
      <c r="BV63" s="95"/>
      <c r="BW63" s="95"/>
      <c r="BX63" s="95"/>
      <c r="BY63" s="95"/>
      <c r="BZ63" s="82" t="str">
        <f t="shared" si="4"/>
        <v/>
      </c>
      <c r="CA63" s="82" t="str">
        <f t="shared" si="12"/>
        <v/>
      </c>
      <c r="CB63" s="82" t="str">
        <f t="shared" si="5"/>
        <v/>
      </c>
      <c r="CC63" s="82" t="str">
        <f t="shared" si="13"/>
        <v/>
      </c>
      <c r="CD63" s="82" t="str">
        <f t="shared" si="6"/>
        <v/>
      </c>
      <c r="CE63" s="82" t="str">
        <f t="shared" si="7"/>
        <v/>
      </c>
      <c r="CF63" s="82" t="str">
        <f t="shared" si="8"/>
        <v/>
      </c>
      <c r="CG63" s="83" t="str">
        <f t="shared" si="9"/>
        <v/>
      </c>
      <c r="CJ63" s="85" t="str">
        <f>'Cat 1'!CJ63</f>
        <v>Y</v>
      </c>
      <c r="CK63" s="85" t="str">
        <f t="shared" si="14"/>
        <v>Y</v>
      </c>
      <c r="CL63" s="85" t="str">
        <f t="shared" si="10"/>
        <v>N</v>
      </c>
      <c r="CM63" s="84" t="str">
        <f t="shared" si="3"/>
        <v/>
      </c>
    </row>
    <row r="64" spans="1:91" x14ac:dyDescent="0.25">
      <c r="A64" s="104" t="str">
        <f>IF(COUNTA('Cat 1'!C64:BY64)&gt;0,"Hide empty rows"," ")</f>
        <v xml:space="preserve"> </v>
      </c>
      <c r="B64" s="82">
        <f t="shared" si="11"/>
        <v>63</v>
      </c>
      <c r="C64" s="136" t="str">
        <f>IF('Cat 1'!C64="","",'Cat 1'!C64)</f>
        <v/>
      </c>
      <c r="D64" s="155" t="str">
        <f>IF('Cat 1'!D64="","",'Cat 1'!D64)</f>
        <v/>
      </c>
      <c r="E64" s="154" t="str">
        <f>IF('Cat 1'!E64="","",'Cat 1'!E64)</f>
        <v/>
      </c>
      <c r="F64" s="155" t="str">
        <f>IF('Cat 1'!F64="","",'Cat 1'!F64)</f>
        <v/>
      </c>
      <c r="G64" s="156"/>
      <c r="H64" s="157"/>
      <c r="I64" s="157"/>
      <c r="J64" s="158"/>
      <c r="K64" s="156"/>
      <c r="L64" s="157"/>
      <c r="M64" s="157"/>
      <c r="N64" s="157"/>
      <c r="O64" s="157"/>
      <c r="P64" s="158"/>
      <c r="Q64" s="157"/>
      <c r="R64" s="157"/>
      <c r="S64" s="157"/>
      <c r="T64" s="157"/>
      <c r="U64" s="157"/>
      <c r="V64" s="158"/>
      <c r="W64" s="160"/>
      <c r="X64" s="161"/>
      <c r="Y64" s="161"/>
      <c r="Z64" s="161"/>
      <c r="AA64" s="162"/>
      <c r="AB64" s="161"/>
      <c r="AC64" s="161"/>
      <c r="AD64" s="161"/>
      <c r="AE64" s="161"/>
      <c r="AF64" s="161"/>
      <c r="AG64" s="161"/>
      <c r="AH64" s="161"/>
      <c r="AI64" s="161"/>
      <c r="AJ64" s="163"/>
      <c r="AK64" s="161"/>
      <c r="AL64" s="161"/>
      <c r="AM64" s="161"/>
      <c r="AN64" s="161"/>
      <c r="AO64" s="161"/>
      <c r="AP64" s="161"/>
      <c r="AQ64" s="161"/>
      <c r="AR64" s="161"/>
      <c r="AS64" s="161"/>
      <c r="AT64" s="163"/>
      <c r="AU64" s="161"/>
      <c r="AV64" s="161"/>
      <c r="AW64" s="161"/>
      <c r="AX64" s="161"/>
      <c r="AY64" s="161"/>
      <c r="AZ64" s="161"/>
      <c r="BA64" s="161"/>
      <c r="BB64" s="161"/>
      <c r="BC64" s="161"/>
      <c r="BD64" s="163"/>
      <c r="BE64" s="95"/>
      <c r="BF64" s="95"/>
      <c r="BG64" s="95"/>
      <c r="BH64" s="95"/>
      <c r="BI64" s="95"/>
      <c r="BJ64" s="95"/>
      <c r="BK64" s="95"/>
      <c r="BL64" s="95"/>
      <c r="BM64" s="95"/>
      <c r="BN64" s="95"/>
      <c r="BO64" s="117"/>
      <c r="BP64" s="95"/>
      <c r="BQ64" s="95"/>
      <c r="BR64" s="95"/>
      <c r="BS64" s="95"/>
      <c r="BT64" s="95"/>
      <c r="BU64" s="95"/>
      <c r="BV64" s="95"/>
      <c r="BW64" s="95"/>
      <c r="BX64" s="95"/>
      <c r="BY64" s="95"/>
      <c r="BZ64" s="82" t="str">
        <f t="shared" si="4"/>
        <v/>
      </c>
      <c r="CA64" s="82" t="str">
        <f t="shared" si="12"/>
        <v/>
      </c>
      <c r="CB64" s="82" t="str">
        <f t="shared" si="5"/>
        <v/>
      </c>
      <c r="CC64" s="82" t="str">
        <f t="shared" si="13"/>
        <v/>
      </c>
      <c r="CD64" s="82" t="str">
        <f t="shared" si="6"/>
        <v/>
      </c>
      <c r="CE64" s="82" t="str">
        <f t="shared" si="7"/>
        <v/>
      </c>
      <c r="CF64" s="82" t="str">
        <f t="shared" si="8"/>
        <v/>
      </c>
      <c r="CG64" s="83" t="str">
        <f t="shared" si="9"/>
        <v/>
      </c>
      <c r="CJ64" s="85" t="str">
        <f>'Cat 1'!CJ64</f>
        <v>Y</v>
      </c>
      <c r="CK64" s="85" t="str">
        <f t="shared" si="14"/>
        <v>Y</v>
      </c>
      <c r="CL64" s="85" t="str">
        <f t="shared" si="10"/>
        <v>N</v>
      </c>
      <c r="CM64" s="84" t="str">
        <f t="shared" si="3"/>
        <v/>
      </c>
    </row>
    <row r="65" spans="1:91" x14ac:dyDescent="0.25">
      <c r="A65" s="104" t="str">
        <f>IF(COUNTA('Cat 1'!C65:BY65)&gt;0,"Hide empty rows"," ")</f>
        <v xml:space="preserve"> </v>
      </c>
      <c r="B65" s="82">
        <f t="shared" si="11"/>
        <v>64</v>
      </c>
      <c r="C65" s="136" t="str">
        <f>IF('Cat 1'!C65="","",'Cat 1'!C65)</f>
        <v/>
      </c>
      <c r="D65" s="155" t="str">
        <f>IF('Cat 1'!D65="","",'Cat 1'!D65)</f>
        <v/>
      </c>
      <c r="E65" s="154" t="str">
        <f>IF('Cat 1'!E65="","",'Cat 1'!E65)</f>
        <v/>
      </c>
      <c r="F65" s="155" t="str">
        <f>IF('Cat 1'!F65="","",'Cat 1'!F65)</f>
        <v/>
      </c>
      <c r="G65" s="156"/>
      <c r="H65" s="157"/>
      <c r="I65" s="157"/>
      <c r="J65" s="158"/>
      <c r="K65" s="156"/>
      <c r="L65" s="157"/>
      <c r="M65" s="157"/>
      <c r="N65" s="157"/>
      <c r="O65" s="157"/>
      <c r="P65" s="158"/>
      <c r="Q65" s="157"/>
      <c r="R65" s="157"/>
      <c r="S65" s="157"/>
      <c r="T65" s="157"/>
      <c r="U65" s="157"/>
      <c r="V65" s="158"/>
      <c r="W65" s="160"/>
      <c r="X65" s="161"/>
      <c r="Y65" s="161"/>
      <c r="Z65" s="161"/>
      <c r="AA65" s="162"/>
      <c r="AB65" s="161"/>
      <c r="AC65" s="161"/>
      <c r="AD65" s="161"/>
      <c r="AE65" s="161"/>
      <c r="AF65" s="161"/>
      <c r="AG65" s="161"/>
      <c r="AH65" s="161"/>
      <c r="AI65" s="161"/>
      <c r="AJ65" s="163"/>
      <c r="AK65" s="161"/>
      <c r="AL65" s="161"/>
      <c r="AM65" s="161"/>
      <c r="AN65" s="161"/>
      <c r="AO65" s="161"/>
      <c r="AP65" s="161"/>
      <c r="AQ65" s="161"/>
      <c r="AR65" s="161"/>
      <c r="AS65" s="161"/>
      <c r="AT65" s="163"/>
      <c r="AU65" s="161"/>
      <c r="AV65" s="161"/>
      <c r="AW65" s="161"/>
      <c r="AX65" s="161"/>
      <c r="AY65" s="161"/>
      <c r="AZ65" s="161"/>
      <c r="BA65" s="161"/>
      <c r="BB65" s="161"/>
      <c r="BC65" s="161"/>
      <c r="BD65" s="163"/>
      <c r="BE65" s="95"/>
      <c r="BF65" s="95"/>
      <c r="BG65" s="95"/>
      <c r="BH65" s="95"/>
      <c r="BI65" s="95"/>
      <c r="BJ65" s="95"/>
      <c r="BK65" s="95"/>
      <c r="BL65" s="95"/>
      <c r="BM65" s="95"/>
      <c r="BN65" s="95"/>
      <c r="BO65" s="117"/>
      <c r="BP65" s="95"/>
      <c r="BQ65" s="95"/>
      <c r="BR65" s="95"/>
      <c r="BS65" s="95"/>
      <c r="BT65" s="95"/>
      <c r="BU65" s="95"/>
      <c r="BV65" s="95"/>
      <c r="BW65" s="95"/>
      <c r="BX65" s="95"/>
      <c r="BY65" s="95"/>
      <c r="BZ65" s="82" t="str">
        <f t="shared" si="4"/>
        <v/>
      </c>
      <c r="CA65" s="82" t="str">
        <f t="shared" si="12"/>
        <v/>
      </c>
      <c r="CB65" s="82" t="str">
        <f t="shared" si="5"/>
        <v/>
      </c>
      <c r="CC65" s="82" t="str">
        <f t="shared" si="13"/>
        <v/>
      </c>
      <c r="CD65" s="82" t="str">
        <f t="shared" si="6"/>
        <v/>
      </c>
      <c r="CE65" s="82" t="str">
        <f t="shared" si="7"/>
        <v/>
      </c>
      <c r="CF65" s="82" t="str">
        <f t="shared" si="8"/>
        <v/>
      </c>
      <c r="CG65" s="83" t="str">
        <f t="shared" si="9"/>
        <v/>
      </c>
      <c r="CJ65" s="85" t="str">
        <f>'Cat 1'!CJ65</f>
        <v>Y</v>
      </c>
      <c r="CK65" s="85" t="str">
        <f t="shared" si="14"/>
        <v>Y</v>
      </c>
      <c r="CL65" s="85" t="str">
        <f t="shared" si="10"/>
        <v>N</v>
      </c>
      <c r="CM65" s="84" t="str">
        <f t="shared" si="3"/>
        <v/>
      </c>
    </row>
    <row r="66" spans="1:91" x14ac:dyDescent="0.25">
      <c r="A66" s="104" t="str">
        <f>IF(COUNTA('Cat 1'!C66:BY66)&gt;0,"Hide empty rows"," ")</f>
        <v xml:space="preserve"> </v>
      </c>
      <c r="B66" s="82">
        <f t="shared" si="11"/>
        <v>65</v>
      </c>
      <c r="C66" s="136" t="str">
        <f>IF('Cat 1'!C66="","",'Cat 1'!C66)</f>
        <v/>
      </c>
      <c r="D66" s="155" t="str">
        <f>IF('Cat 1'!D66="","",'Cat 1'!D66)</f>
        <v/>
      </c>
      <c r="E66" s="154" t="str">
        <f>IF('Cat 1'!E66="","",'Cat 1'!E66)</f>
        <v/>
      </c>
      <c r="F66" s="155" t="str">
        <f>IF('Cat 1'!F66="","",'Cat 1'!F66)</f>
        <v/>
      </c>
      <c r="G66" s="156"/>
      <c r="H66" s="157"/>
      <c r="I66" s="157"/>
      <c r="J66" s="158"/>
      <c r="K66" s="156"/>
      <c r="L66" s="157"/>
      <c r="M66" s="157"/>
      <c r="N66" s="157"/>
      <c r="O66" s="157"/>
      <c r="P66" s="158"/>
      <c r="Q66" s="157"/>
      <c r="R66" s="157"/>
      <c r="S66" s="157"/>
      <c r="T66" s="157"/>
      <c r="U66" s="157"/>
      <c r="V66" s="158"/>
      <c r="W66" s="160"/>
      <c r="X66" s="161"/>
      <c r="Y66" s="161"/>
      <c r="Z66" s="161"/>
      <c r="AA66" s="162"/>
      <c r="AB66" s="161"/>
      <c r="AC66" s="161"/>
      <c r="AD66" s="161"/>
      <c r="AE66" s="161"/>
      <c r="AF66" s="161"/>
      <c r="AG66" s="161"/>
      <c r="AH66" s="161"/>
      <c r="AI66" s="161"/>
      <c r="AJ66" s="163"/>
      <c r="AK66" s="161"/>
      <c r="AL66" s="161"/>
      <c r="AM66" s="161"/>
      <c r="AN66" s="161"/>
      <c r="AO66" s="161"/>
      <c r="AP66" s="161"/>
      <c r="AQ66" s="161"/>
      <c r="AR66" s="161"/>
      <c r="AS66" s="161"/>
      <c r="AT66" s="163"/>
      <c r="AU66" s="161"/>
      <c r="AV66" s="161"/>
      <c r="AW66" s="161"/>
      <c r="AX66" s="161"/>
      <c r="AY66" s="161"/>
      <c r="AZ66" s="161"/>
      <c r="BA66" s="161"/>
      <c r="BB66" s="161"/>
      <c r="BC66" s="161"/>
      <c r="BD66" s="163"/>
      <c r="BE66" s="95"/>
      <c r="BF66" s="95"/>
      <c r="BG66" s="95"/>
      <c r="BH66" s="95"/>
      <c r="BI66" s="95"/>
      <c r="BJ66" s="95"/>
      <c r="BK66" s="95"/>
      <c r="BL66" s="95"/>
      <c r="BM66" s="95"/>
      <c r="BN66" s="95"/>
      <c r="BO66" s="117"/>
      <c r="BP66" s="95"/>
      <c r="BQ66" s="95"/>
      <c r="BR66" s="95"/>
      <c r="BS66" s="95"/>
      <c r="BT66" s="95"/>
      <c r="BU66" s="95"/>
      <c r="BV66" s="95"/>
      <c r="BW66" s="95"/>
      <c r="BX66" s="95"/>
      <c r="BY66" s="95"/>
      <c r="BZ66" s="82" t="str">
        <f t="shared" si="4"/>
        <v/>
      </c>
      <c r="CA66" s="82" t="str">
        <f t="shared" ref="CA66:CA101" si="15">IF(H66+I66+AE66+AF66+AJ66+AK66+AL66+AV66+BE66=0,"",H66+I66+AE66+AF66+AJ66+AK66+AL66+AV66+BE66)</f>
        <v/>
      </c>
      <c r="CB66" s="82" t="str">
        <f t="shared" si="5"/>
        <v/>
      </c>
      <c r="CC66" s="82" t="str">
        <f t="shared" ref="CC66:CC101" si="16">IF(G66+J66+R66+T66+U66+X66+Y66+AG66+AN66+AO66+AP66+AS66+AU66+AZ66+BA66+BD66=0,"",G66+J66+R66+T66+U66+X66+Y66+AG66+AN66+AO66+AP66+AS66+AU66+AZ66+BA66+BD66)</f>
        <v/>
      </c>
      <c r="CD66" s="82" t="str">
        <f t="shared" si="6"/>
        <v/>
      </c>
      <c r="CE66" s="82" t="str">
        <f t="shared" si="7"/>
        <v/>
      </c>
      <c r="CF66" s="82" t="str">
        <f t="shared" si="8"/>
        <v/>
      </c>
      <c r="CG66" s="83" t="str">
        <f t="shared" si="9"/>
        <v/>
      </c>
      <c r="CJ66" s="85" t="str">
        <f>'Cat 1'!CJ66</f>
        <v>Y</v>
      </c>
      <c r="CK66" s="85" t="str">
        <f t="shared" ref="CK66:CK101" si="17">IF(COUNTA(G66:BY66)=0,"Y","N")</f>
        <v>Y</v>
      </c>
      <c r="CL66" s="85" t="str">
        <f t="shared" si="10"/>
        <v>N</v>
      </c>
      <c r="CM66" s="84" t="str">
        <f t="shared" si="3"/>
        <v/>
      </c>
    </row>
    <row r="67" spans="1:91" x14ac:dyDescent="0.25">
      <c r="A67" s="104" t="str">
        <f>IF(COUNTA('Cat 1'!C67:BY67)&gt;0,"Hide empty rows"," ")</f>
        <v xml:space="preserve"> </v>
      </c>
      <c r="B67" s="82">
        <f t="shared" si="11"/>
        <v>66</v>
      </c>
      <c r="C67" s="136" t="str">
        <f>IF('Cat 1'!C67="","",'Cat 1'!C67)</f>
        <v/>
      </c>
      <c r="D67" s="155" t="str">
        <f>IF('Cat 1'!D67="","",'Cat 1'!D67)</f>
        <v/>
      </c>
      <c r="E67" s="154" t="str">
        <f>IF('Cat 1'!E67="","",'Cat 1'!E67)</f>
        <v/>
      </c>
      <c r="F67" s="155" t="str">
        <f>IF('Cat 1'!F67="","",'Cat 1'!F67)</f>
        <v/>
      </c>
      <c r="G67" s="156"/>
      <c r="H67" s="157"/>
      <c r="I67" s="157"/>
      <c r="J67" s="158"/>
      <c r="K67" s="156"/>
      <c r="L67" s="157"/>
      <c r="M67" s="157"/>
      <c r="N67" s="157"/>
      <c r="O67" s="157"/>
      <c r="P67" s="158"/>
      <c r="Q67" s="157"/>
      <c r="R67" s="157"/>
      <c r="S67" s="157"/>
      <c r="T67" s="157"/>
      <c r="U67" s="157"/>
      <c r="V67" s="158"/>
      <c r="W67" s="160"/>
      <c r="X67" s="161"/>
      <c r="Y67" s="161"/>
      <c r="Z67" s="161"/>
      <c r="AA67" s="162"/>
      <c r="AB67" s="161"/>
      <c r="AC67" s="161"/>
      <c r="AD67" s="161"/>
      <c r="AE67" s="161"/>
      <c r="AF67" s="161"/>
      <c r="AG67" s="161"/>
      <c r="AH67" s="161"/>
      <c r="AI67" s="161"/>
      <c r="AJ67" s="163"/>
      <c r="AK67" s="161"/>
      <c r="AL67" s="161"/>
      <c r="AM67" s="161"/>
      <c r="AN67" s="161"/>
      <c r="AO67" s="161"/>
      <c r="AP67" s="161"/>
      <c r="AQ67" s="161"/>
      <c r="AR67" s="161"/>
      <c r="AS67" s="161"/>
      <c r="AT67" s="163"/>
      <c r="AU67" s="161"/>
      <c r="AV67" s="161"/>
      <c r="AW67" s="161"/>
      <c r="AX67" s="161"/>
      <c r="AY67" s="161"/>
      <c r="AZ67" s="161"/>
      <c r="BA67" s="161"/>
      <c r="BB67" s="161"/>
      <c r="BC67" s="161"/>
      <c r="BD67" s="163"/>
      <c r="BE67" s="95"/>
      <c r="BF67" s="95"/>
      <c r="BG67" s="95"/>
      <c r="BH67" s="95"/>
      <c r="BI67" s="95"/>
      <c r="BJ67" s="95"/>
      <c r="BK67" s="95"/>
      <c r="BL67" s="95"/>
      <c r="BM67" s="95"/>
      <c r="BN67" s="95"/>
      <c r="BO67" s="117"/>
      <c r="BP67" s="95"/>
      <c r="BQ67" s="95"/>
      <c r="BR67" s="95"/>
      <c r="BS67" s="95"/>
      <c r="BT67" s="95"/>
      <c r="BU67" s="95"/>
      <c r="BV67" s="95"/>
      <c r="BW67" s="95"/>
      <c r="BX67" s="95"/>
      <c r="BY67" s="95"/>
      <c r="BZ67" s="82" t="str">
        <f t="shared" ref="BZ67:BZ101" si="18">IF(W67+AQ67+AR67+AT67+BF67=0,"",W67+AQ67+AR67+AT67+BF67)</f>
        <v/>
      </c>
      <c r="CA67" s="82" t="str">
        <f t="shared" si="15"/>
        <v/>
      </c>
      <c r="CB67" s="82" t="str">
        <f t="shared" ref="CB67:CB101" si="19">IF(K67+M67+L67+N67+O67+P67+Q67+S67+V67+AB67+AC67+AD67+AH67+AI67+AM67+AW67+AX67+AY67+BB67+BC67=0,"",K67+M67+L67+N67+O67+P67+Q67+S67+V67+AB67+AC67+AD67+AH67+AI67+AM67+AW67+AX67+AY67+BB67+BC67)</f>
        <v/>
      </c>
      <c r="CC67" s="82" t="str">
        <f t="shared" si="16"/>
        <v/>
      </c>
      <c r="CD67" s="82" t="str">
        <f t="shared" ref="CD67:CD101" si="20">IF(SUM(Z67:AA67)=0,"",SUM(Z67:AA67))</f>
        <v/>
      </c>
      <c r="CE67" s="82" t="str">
        <f t="shared" ref="CE67:CE101" si="21">IF(SUM(BI67:BY67)=0,"",SUM(BI67:BY67))</f>
        <v/>
      </c>
      <c r="CF67" s="82" t="str">
        <f t="shared" ref="CF67:CF101" si="22">IF(SUM(BG67:BH67)=0,"",SUM(BG67:BH67))</f>
        <v/>
      </c>
      <c r="CG67" s="83" t="str">
        <f t="shared" ref="CG67:CG101" si="23">IF(SUM(BZ67:CF67)=0,"",SUM(BZ67:CF67))</f>
        <v/>
      </c>
      <c r="CJ67" s="85" t="str">
        <f>'Cat 1'!CJ67</f>
        <v>Y</v>
      </c>
      <c r="CK67" s="85" t="str">
        <f t="shared" si="17"/>
        <v>Y</v>
      </c>
      <c r="CL67" s="85" t="str">
        <f t="shared" ref="CL67:CL101" si="24">IF((CJ67=CK67),"N","Y")</f>
        <v>N</v>
      </c>
      <c r="CM67" s="84" t="str">
        <f t="shared" ref="CM67:CM101" si="25">IF(CL67="Y",IF(CK67="Y","no breeds","no date"),"")</f>
        <v/>
      </c>
    </row>
    <row r="68" spans="1:91" x14ac:dyDescent="0.25">
      <c r="A68" s="104" t="str">
        <f>IF(COUNTA('Cat 1'!C68:BY68)&gt;0,"Hide empty rows"," ")</f>
        <v xml:space="preserve"> </v>
      </c>
      <c r="B68" s="82">
        <f t="shared" ref="B68:B101" si="26">B67+1</f>
        <v>67</v>
      </c>
      <c r="C68" s="136" t="str">
        <f>IF('Cat 1'!C68="","",'Cat 1'!C68)</f>
        <v/>
      </c>
      <c r="D68" s="155" t="str">
        <f>IF('Cat 1'!D68="","",'Cat 1'!D68)</f>
        <v/>
      </c>
      <c r="E68" s="154" t="str">
        <f>IF('Cat 1'!E68="","",'Cat 1'!E68)</f>
        <v/>
      </c>
      <c r="F68" s="155" t="str">
        <f>IF('Cat 1'!F68="","",'Cat 1'!F68)</f>
        <v/>
      </c>
      <c r="G68" s="156"/>
      <c r="H68" s="157"/>
      <c r="I68" s="157"/>
      <c r="J68" s="158"/>
      <c r="K68" s="156"/>
      <c r="L68" s="157"/>
      <c r="M68" s="157"/>
      <c r="N68" s="157"/>
      <c r="O68" s="157"/>
      <c r="P68" s="158"/>
      <c r="Q68" s="157"/>
      <c r="R68" s="157"/>
      <c r="S68" s="157"/>
      <c r="T68" s="157"/>
      <c r="U68" s="157"/>
      <c r="V68" s="158"/>
      <c r="W68" s="160"/>
      <c r="X68" s="161"/>
      <c r="Y68" s="161"/>
      <c r="Z68" s="161"/>
      <c r="AA68" s="162"/>
      <c r="AB68" s="161"/>
      <c r="AC68" s="161"/>
      <c r="AD68" s="161"/>
      <c r="AE68" s="161"/>
      <c r="AF68" s="161"/>
      <c r="AG68" s="161"/>
      <c r="AH68" s="161"/>
      <c r="AI68" s="161"/>
      <c r="AJ68" s="163"/>
      <c r="AK68" s="161"/>
      <c r="AL68" s="161"/>
      <c r="AM68" s="161"/>
      <c r="AN68" s="161"/>
      <c r="AO68" s="161"/>
      <c r="AP68" s="161"/>
      <c r="AQ68" s="161"/>
      <c r="AR68" s="161"/>
      <c r="AS68" s="161"/>
      <c r="AT68" s="163"/>
      <c r="AU68" s="161"/>
      <c r="AV68" s="161"/>
      <c r="AW68" s="161"/>
      <c r="AX68" s="161"/>
      <c r="AY68" s="161"/>
      <c r="AZ68" s="161"/>
      <c r="BA68" s="161"/>
      <c r="BB68" s="161"/>
      <c r="BC68" s="161"/>
      <c r="BD68" s="163"/>
      <c r="BE68" s="95"/>
      <c r="BF68" s="95"/>
      <c r="BG68" s="95"/>
      <c r="BH68" s="95"/>
      <c r="BI68" s="95"/>
      <c r="BJ68" s="95"/>
      <c r="BK68" s="95"/>
      <c r="BL68" s="95"/>
      <c r="BM68" s="95"/>
      <c r="BN68" s="95"/>
      <c r="BO68" s="117"/>
      <c r="BP68" s="95"/>
      <c r="BQ68" s="95"/>
      <c r="BR68" s="95"/>
      <c r="BS68" s="95"/>
      <c r="BT68" s="95"/>
      <c r="BU68" s="95"/>
      <c r="BV68" s="95"/>
      <c r="BW68" s="95"/>
      <c r="BX68" s="95"/>
      <c r="BY68" s="95"/>
      <c r="BZ68" s="82" t="str">
        <f t="shared" si="18"/>
        <v/>
      </c>
      <c r="CA68" s="82" t="str">
        <f t="shared" si="15"/>
        <v/>
      </c>
      <c r="CB68" s="82" t="str">
        <f t="shared" si="19"/>
        <v/>
      </c>
      <c r="CC68" s="82" t="str">
        <f t="shared" si="16"/>
        <v/>
      </c>
      <c r="CD68" s="82" t="str">
        <f t="shared" si="20"/>
        <v/>
      </c>
      <c r="CE68" s="82" t="str">
        <f t="shared" si="21"/>
        <v/>
      </c>
      <c r="CF68" s="82" t="str">
        <f t="shared" si="22"/>
        <v/>
      </c>
      <c r="CG68" s="83" t="str">
        <f t="shared" si="23"/>
        <v/>
      </c>
      <c r="CJ68" s="85" t="str">
        <f>'Cat 1'!CJ68</f>
        <v>Y</v>
      </c>
      <c r="CK68" s="85" t="str">
        <f t="shared" si="17"/>
        <v>Y</v>
      </c>
      <c r="CL68" s="85" t="str">
        <f t="shared" si="24"/>
        <v>N</v>
      </c>
      <c r="CM68" s="84" t="str">
        <f t="shared" si="25"/>
        <v/>
      </c>
    </row>
    <row r="69" spans="1:91" x14ac:dyDescent="0.25">
      <c r="A69" s="104" t="str">
        <f>IF(COUNTA('Cat 1'!C69:BY69)&gt;0,"Hide empty rows"," ")</f>
        <v xml:space="preserve"> </v>
      </c>
      <c r="B69" s="82">
        <f t="shared" si="26"/>
        <v>68</v>
      </c>
      <c r="C69" s="136" t="str">
        <f>IF('Cat 1'!C69="","",'Cat 1'!C69)</f>
        <v/>
      </c>
      <c r="D69" s="155" t="str">
        <f>IF('Cat 1'!D69="","",'Cat 1'!D69)</f>
        <v/>
      </c>
      <c r="E69" s="154" t="str">
        <f>IF('Cat 1'!E69="","",'Cat 1'!E69)</f>
        <v/>
      </c>
      <c r="F69" s="155" t="str">
        <f>IF('Cat 1'!F69="","",'Cat 1'!F69)</f>
        <v/>
      </c>
      <c r="G69" s="156"/>
      <c r="H69" s="157"/>
      <c r="I69" s="157"/>
      <c r="J69" s="158"/>
      <c r="K69" s="156"/>
      <c r="L69" s="157"/>
      <c r="M69" s="157"/>
      <c r="N69" s="157"/>
      <c r="O69" s="157"/>
      <c r="P69" s="158"/>
      <c r="Q69" s="157"/>
      <c r="R69" s="157"/>
      <c r="S69" s="157"/>
      <c r="T69" s="157"/>
      <c r="U69" s="157"/>
      <c r="V69" s="158"/>
      <c r="W69" s="160"/>
      <c r="X69" s="161"/>
      <c r="Y69" s="161"/>
      <c r="Z69" s="161"/>
      <c r="AA69" s="162"/>
      <c r="AB69" s="161"/>
      <c r="AC69" s="161"/>
      <c r="AD69" s="161"/>
      <c r="AE69" s="161"/>
      <c r="AF69" s="161"/>
      <c r="AG69" s="161"/>
      <c r="AH69" s="161"/>
      <c r="AI69" s="161"/>
      <c r="AJ69" s="163"/>
      <c r="AK69" s="161"/>
      <c r="AL69" s="161"/>
      <c r="AM69" s="161"/>
      <c r="AN69" s="161"/>
      <c r="AO69" s="161"/>
      <c r="AP69" s="161"/>
      <c r="AQ69" s="161"/>
      <c r="AR69" s="161"/>
      <c r="AS69" s="161"/>
      <c r="AT69" s="163"/>
      <c r="AU69" s="161"/>
      <c r="AV69" s="161"/>
      <c r="AW69" s="161"/>
      <c r="AX69" s="161"/>
      <c r="AY69" s="161"/>
      <c r="AZ69" s="161"/>
      <c r="BA69" s="161"/>
      <c r="BB69" s="161"/>
      <c r="BC69" s="161"/>
      <c r="BD69" s="163"/>
      <c r="BE69" s="95"/>
      <c r="BF69" s="95"/>
      <c r="BG69" s="95"/>
      <c r="BH69" s="95"/>
      <c r="BI69" s="95"/>
      <c r="BJ69" s="95"/>
      <c r="BK69" s="95"/>
      <c r="BL69" s="95"/>
      <c r="BM69" s="95"/>
      <c r="BN69" s="95"/>
      <c r="BO69" s="117"/>
      <c r="BP69" s="95"/>
      <c r="BQ69" s="95"/>
      <c r="BR69" s="95"/>
      <c r="BS69" s="95"/>
      <c r="BT69" s="95"/>
      <c r="BU69" s="95"/>
      <c r="BV69" s="95"/>
      <c r="BW69" s="95"/>
      <c r="BX69" s="95"/>
      <c r="BY69" s="95"/>
      <c r="BZ69" s="82" t="str">
        <f t="shared" si="18"/>
        <v/>
      </c>
      <c r="CA69" s="82" t="str">
        <f t="shared" si="15"/>
        <v/>
      </c>
      <c r="CB69" s="82" t="str">
        <f t="shared" si="19"/>
        <v/>
      </c>
      <c r="CC69" s="82" t="str">
        <f t="shared" si="16"/>
        <v/>
      </c>
      <c r="CD69" s="82" t="str">
        <f t="shared" si="20"/>
        <v/>
      </c>
      <c r="CE69" s="82" t="str">
        <f t="shared" si="21"/>
        <v/>
      </c>
      <c r="CF69" s="82" t="str">
        <f t="shared" si="22"/>
        <v/>
      </c>
      <c r="CG69" s="83" t="str">
        <f t="shared" si="23"/>
        <v/>
      </c>
      <c r="CJ69" s="85" t="str">
        <f>'Cat 1'!CJ69</f>
        <v>Y</v>
      </c>
      <c r="CK69" s="85" t="str">
        <f t="shared" si="17"/>
        <v>Y</v>
      </c>
      <c r="CL69" s="85" t="str">
        <f t="shared" si="24"/>
        <v>N</v>
      </c>
      <c r="CM69" s="84" t="str">
        <f t="shared" si="25"/>
        <v/>
      </c>
    </row>
    <row r="70" spans="1:91" x14ac:dyDescent="0.25">
      <c r="A70" s="104" t="str">
        <f>IF(COUNTA('Cat 1'!C70:BY70)&gt;0,"Hide empty rows"," ")</f>
        <v xml:space="preserve"> </v>
      </c>
      <c r="B70" s="82">
        <f t="shared" si="26"/>
        <v>69</v>
      </c>
      <c r="C70" s="136" t="str">
        <f>IF('Cat 1'!C70="","",'Cat 1'!C70)</f>
        <v/>
      </c>
      <c r="D70" s="155" t="str">
        <f>IF('Cat 1'!D70="","",'Cat 1'!D70)</f>
        <v/>
      </c>
      <c r="E70" s="154" t="str">
        <f>IF('Cat 1'!E70="","",'Cat 1'!E70)</f>
        <v/>
      </c>
      <c r="F70" s="155" t="str">
        <f>IF('Cat 1'!F70="","",'Cat 1'!F70)</f>
        <v/>
      </c>
      <c r="G70" s="156"/>
      <c r="H70" s="157"/>
      <c r="I70" s="157"/>
      <c r="J70" s="158"/>
      <c r="K70" s="156"/>
      <c r="L70" s="157"/>
      <c r="M70" s="157"/>
      <c r="N70" s="157"/>
      <c r="O70" s="157"/>
      <c r="P70" s="158"/>
      <c r="Q70" s="157"/>
      <c r="R70" s="157"/>
      <c r="S70" s="157"/>
      <c r="T70" s="157"/>
      <c r="U70" s="157"/>
      <c r="V70" s="158"/>
      <c r="W70" s="160"/>
      <c r="X70" s="161"/>
      <c r="Y70" s="161"/>
      <c r="Z70" s="161"/>
      <c r="AA70" s="162"/>
      <c r="AB70" s="161"/>
      <c r="AC70" s="161"/>
      <c r="AD70" s="161"/>
      <c r="AE70" s="161"/>
      <c r="AF70" s="161"/>
      <c r="AG70" s="161"/>
      <c r="AH70" s="161"/>
      <c r="AI70" s="161"/>
      <c r="AJ70" s="163"/>
      <c r="AK70" s="161"/>
      <c r="AL70" s="161"/>
      <c r="AM70" s="161"/>
      <c r="AN70" s="161"/>
      <c r="AO70" s="161"/>
      <c r="AP70" s="161"/>
      <c r="AQ70" s="161"/>
      <c r="AR70" s="161"/>
      <c r="AS70" s="161"/>
      <c r="AT70" s="163"/>
      <c r="AU70" s="161"/>
      <c r="AV70" s="161"/>
      <c r="AW70" s="161"/>
      <c r="AX70" s="161"/>
      <c r="AY70" s="161"/>
      <c r="AZ70" s="161"/>
      <c r="BA70" s="161"/>
      <c r="BB70" s="161"/>
      <c r="BC70" s="161"/>
      <c r="BD70" s="163"/>
      <c r="BE70" s="95"/>
      <c r="BF70" s="95"/>
      <c r="BG70" s="95"/>
      <c r="BH70" s="95"/>
      <c r="BI70" s="95"/>
      <c r="BJ70" s="95"/>
      <c r="BK70" s="95"/>
      <c r="BL70" s="95"/>
      <c r="BM70" s="95"/>
      <c r="BN70" s="95"/>
      <c r="BO70" s="117"/>
      <c r="BP70" s="95"/>
      <c r="BQ70" s="95"/>
      <c r="BR70" s="95"/>
      <c r="BS70" s="95"/>
      <c r="BT70" s="95"/>
      <c r="BU70" s="95"/>
      <c r="BV70" s="95"/>
      <c r="BW70" s="95"/>
      <c r="BX70" s="95"/>
      <c r="BY70" s="95"/>
      <c r="BZ70" s="82" t="str">
        <f t="shared" si="18"/>
        <v/>
      </c>
      <c r="CA70" s="82" t="str">
        <f t="shared" si="15"/>
        <v/>
      </c>
      <c r="CB70" s="82" t="str">
        <f t="shared" si="19"/>
        <v/>
      </c>
      <c r="CC70" s="82" t="str">
        <f t="shared" si="16"/>
        <v/>
      </c>
      <c r="CD70" s="82" t="str">
        <f t="shared" si="20"/>
        <v/>
      </c>
      <c r="CE70" s="82" t="str">
        <f t="shared" si="21"/>
        <v/>
      </c>
      <c r="CF70" s="82" t="str">
        <f t="shared" si="22"/>
        <v/>
      </c>
      <c r="CG70" s="83" t="str">
        <f t="shared" si="23"/>
        <v/>
      </c>
      <c r="CJ70" s="85" t="str">
        <f>'Cat 1'!CJ70</f>
        <v>Y</v>
      </c>
      <c r="CK70" s="85" t="str">
        <f t="shared" si="17"/>
        <v>Y</v>
      </c>
      <c r="CL70" s="85" t="str">
        <f t="shared" si="24"/>
        <v>N</v>
      </c>
      <c r="CM70" s="84" t="str">
        <f t="shared" si="25"/>
        <v/>
      </c>
    </row>
    <row r="71" spans="1:91" x14ac:dyDescent="0.25">
      <c r="A71" s="104" t="str">
        <f>IF(COUNTA('Cat 1'!C71:BY71)&gt;0,"Hide empty rows"," ")</f>
        <v xml:space="preserve"> </v>
      </c>
      <c r="B71" s="82">
        <f t="shared" si="26"/>
        <v>70</v>
      </c>
      <c r="C71" s="136" t="str">
        <f>IF('Cat 1'!C71="","",'Cat 1'!C71)</f>
        <v/>
      </c>
      <c r="D71" s="155" t="str">
        <f>IF('Cat 1'!D71="","",'Cat 1'!D71)</f>
        <v/>
      </c>
      <c r="E71" s="154" t="str">
        <f>IF('Cat 1'!E71="","",'Cat 1'!E71)</f>
        <v/>
      </c>
      <c r="F71" s="155" t="str">
        <f>IF('Cat 1'!F71="","",'Cat 1'!F71)</f>
        <v/>
      </c>
      <c r="G71" s="156"/>
      <c r="H71" s="157"/>
      <c r="I71" s="157"/>
      <c r="J71" s="158"/>
      <c r="K71" s="156"/>
      <c r="L71" s="157"/>
      <c r="M71" s="157"/>
      <c r="N71" s="157"/>
      <c r="O71" s="157"/>
      <c r="P71" s="158"/>
      <c r="Q71" s="157"/>
      <c r="R71" s="157"/>
      <c r="S71" s="157"/>
      <c r="T71" s="157"/>
      <c r="U71" s="157"/>
      <c r="V71" s="158"/>
      <c r="W71" s="160"/>
      <c r="X71" s="161"/>
      <c r="Y71" s="161"/>
      <c r="Z71" s="161"/>
      <c r="AA71" s="162"/>
      <c r="AB71" s="161"/>
      <c r="AC71" s="161"/>
      <c r="AD71" s="161"/>
      <c r="AE71" s="161"/>
      <c r="AF71" s="161"/>
      <c r="AG71" s="161"/>
      <c r="AH71" s="161"/>
      <c r="AI71" s="161"/>
      <c r="AJ71" s="163"/>
      <c r="AK71" s="161"/>
      <c r="AL71" s="161"/>
      <c r="AM71" s="161"/>
      <c r="AN71" s="161"/>
      <c r="AO71" s="161"/>
      <c r="AP71" s="161"/>
      <c r="AQ71" s="161"/>
      <c r="AR71" s="161"/>
      <c r="AS71" s="161"/>
      <c r="AT71" s="163"/>
      <c r="AU71" s="161"/>
      <c r="AV71" s="161"/>
      <c r="AW71" s="161"/>
      <c r="AX71" s="161"/>
      <c r="AY71" s="161"/>
      <c r="AZ71" s="161"/>
      <c r="BA71" s="161"/>
      <c r="BB71" s="161"/>
      <c r="BC71" s="161"/>
      <c r="BD71" s="163"/>
      <c r="BE71" s="95"/>
      <c r="BF71" s="95"/>
      <c r="BG71" s="95"/>
      <c r="BH71" s="95"/>
      <c r="BI71" s="95"/>
      <c r="BJ71" s="95"/>
      <c r="BK71" s="95"/>
      <c r="BL71" s="95"/>
      <c r="BM71" s="95"/>
      <c r="BN71" s="95"/>
      <c r="BO71" s="117"/>
      <c r="BP71" s="95"/>
      <c r="BQ71" s="95"/>
      <c r="BR71" s="95"/>
      <c r="BS71" s="95"/>
      <c r="BT71" s="95"/>
      <c r="BU71" s="95"/>
      <c r="BV71" s="95"/>
      <c r="BW71" s="95"/>
      <c r="BX71" s="95"/>
      <c r="BY71" s="95"/>
      <c r="BZ71" s="82" t="str">
        <f t="shared" si="18"/>
        <v/>
      </c>
      <c r="CA71" s="82" t="str">
        <f t="shared" si="15"/>
        <v/>
      </c>
      <c r="CB71" s="82" t="str">
        <f t="shared" si="19"/>
        <v/>
      </c>
      <c r="CC71" s="82" t="str">
        <f t="shared" si="16"/>
        <v/>
      </c>
      <c r="CD71" s="82" t="str">
        <f t="shared" si="20"/>
        <v/>
      </c>
      <c r="CE71" s="82" t="str">
        <f t="shared" si="21"/>
        <v/>
      </c>
      <c r="CF71" s="82" t="str">
        <f t="shared" si="22"/>
        <v/>
      </c>
      <c r="CG71" s="83" t="str">
        <f t="shared" si="23"/>
        <v/>
      </c>
      <c r="CJ71" s="85" t="str">
        <f>'Cat 1'!CJ71</f>
        <v>Y</v>
      </c>
      <c r="CK71" s="85" t="str">
        <f t="shared" si="17"/>
        <v>Y</v>
      </c>
      <c r="CL71" s="85" t="str">
        <f t="shared" si="24"/>
        <v>N</v>
      </c>
      <c r="CM71" s="84" t="str">
        <f t="shared" si="25"/>
        <v/>
      </c>
    </row>
    <row r="72" spans="1:91" hidden="1" x14ac:dyDescent="0.25">
      <c r="A72" s="104" t="str">
        <f>IF(COUNTA('Cat 1'!C72:BY72)&gt;0,"Hide empty rows"," ")</f>
        <v xml:space="preserve"> </v>
      </c>
      <c r="B72" s="82">
        <f t="shared" si="26"/>
        <v>71</v>
      </c>
      <c r="C72" s="136" t="str">
        <f>IF('Cat 1'!C72="","",'Cat 1'!C72)</f>
        <v/>
      </c>
      <c r="D72" s="155" t="str">
        <f>IF('Cat 1'!D72="","",'Cat 1'!D72)</f>
        <v/>
      </c>
      <c r="E72" s="154" t="str">
        <f>IF('Cat 1'!E72="","",'Cat 1'!E72)</f>
        <v/>
      </c>
      <c r="F72" s="155" t="str">
        <f>IF('Cat 1'!F72="","",'Cat 1'!F72)</f>
        <v/>
      </c>
      <c r="G72" s="156"/>
      <c r="H72" s="157"/>
      <c r="I72" s="157"/>
      <c r="J72" s="158"/>
      <c r="K72" s="156"/>
      <c r="L72" s="157"/>
      <c r="M72" s="157"/>
      <c r="N72" s="157"/>
      <c r="O72" s="157"/>
      <c r="P72" s="158"/>
      <c r="Q72" s="157"/>
      <c r="R72" s="157"/>
      <c r="S72" s="157"/>
      <c r="T72" s="157"/>
      <c r="U72" s="157"/>
      <c r="V72" s="158"/>
      <c r="W72" s="160"/>
      <c r="X72" s="161"/>
      <c r="Y72" s="161"/>
      <c r="Z72" s="161"/>
      <c r="AA72" s="162"/>
      <c r="AB72" s="161"/>
      <c r="AC72" s="161"/>
      <c r="AD72" s="161"/>
      <c r="AE72" s="161"/>
      <c r="AF72" s="161"/>
      <c r="AG72" s="161"/>
      <c r="AH72" s="161"/>
      <c r="AI72" s="161"/>
      <c r="AJ72" s="163"/>
      <c r="AK72" s="161"/>
      <c r="AL72" s="161"/>
      <c r="AM72" s="161"/>
      <c r="AN72" s="161"/>
      <c r="AO72" s="161"/>
      <c r="AP72" s="161"/>
      <c r="AQ72" s="161"/>
      <c r="AR72" s="161"/>
      <c r="AS72" s="161"/>
      <c r="AT72" s="163"/>
      <c r="AU72" s="161"/>
      <c r="AV72" s="161"/>
      <c r="AW72" s="161"/>
      <c r="AX72" s="161"/>
      <c r="AY72" s="161"/>
      <c r="AZ72" s="161"/>
      <c r="BA72" s="161"/>
      <c r="BB72" s="161"/>
      <c r="BC72" s="161"/>
      <c r="BD72" s="163"/>
      <c r="BE72" s="95"/>
      <c r="BF72" s="95"/>
      <c r="BG72" s="95"/>
      <c r="BH72" s="95"/>
      <c r="BI72" s="95"/>
      <c r="BJ72" s="95"/>
      <c r="BK72" s="95"/>
      <c r="BL72" s="95"/>
      <c r="BM72" s="95"/>
      <c r="BN72" s="95"/>
      <c r="BO72" s="117"/>
      <c r="BP72" s="95"/>
      <c r="BQ72" s="95"/>
      <c r="BR72" s="95"/>
      <c r="BS72" s="95"/>
      <c r="BT72" s="95"/>
      <c r="BU72" s="95"/>
      <c r="BV72" s="95"/>
      <c r="BW72" s="95"/>
      <c r="BX72" s="95"/>
      <c r="BY72" s="95"/>
      <c r="BZ72" s="82" t="str">
        <f t="shared" si="18"/>
        <v/>
      </c>
      <c r="CA72" s="82" t="str">
        <f t="shared" si="15"/>
        <v/>
      </c>
      <c r="CB72" s="82" t="str">
        <f t="shared" si="19"/>
        <v/>
      </c>
      <c r="CC72" s="82" t="str">
        <f t="shared" si="16"/>
        <v/>
      </c>
      <c r="CD72" s="82" t="str">
        <f t="shared" si="20"/>
        <v/>
      </c>
      <c r="CE72" s="82" t="str">
        <f t="shared" si="21"/>
        <v/>
      </c>
      <c r="CF72" s="82" t="str">
        <f t="shared" si="22"/>
        <v/>
      </c>
      <c r="CG72" s="83" t="str">
        <f t="shared" si="23"/>
        <v/>
      </c>
      <c r="CJ72" s="85" t="str">
        <f>'Cat 1'!CJ72</f>
        <v>Y</v>
      </c>
      <c r="CK72" s="85" t="str">
        <f t="shared" si="17"/>
        <v>Y</v>
      </c>
      <c r="CL72" s="85" t="str">
        <f t="shared" si="24"/>
        <v>N</v>
      </c>
      <c r="CM72" s="84" t="str">
        <f t="shared" si="25"/>
        <v/>
      </c>
    </row>
    <row r="73" spans="1:91" hidden="1" x14ac:dyDescent="0.25">
      <c r="A73" s="104" t="str">
        <f>IF(COUNTA('Cat 1'!C73:BY73)&gt;0,"Hide empty rows"," ")</f>
        <v xml:space="preserve"> </v>
      </c>
      <c r="B73" s="82">
        <f t="shared" si="26"/>
        <v>72</v>
      </c>
      <c r="C73" s="136" t="str">
        <f>IF('Cat 1'!C73="","",'Cat 1'!C73)</f>
        <v/>
      </c>
      <c r="D73" s="155" t="str">
        <f>IF('Cat 1'!D73="","",'Cat 1'!D73)</f>
        <v/>
      </c>
      <c r="E73" s="154" t="str">
        <f>IF('Cat 1'!E73="","",'Cat 1'!E73)</f>
        <v/>
      </c>
      <c r="F73" s="155" t="str">
        <f>IF('Cat 1'!F73="","",'Cat 1'!F73)</f>
        <v/>
      </c>
      <c r="G73" s="156"/>
      <c r="H73" s="157"/>
      <c r="I73" s="157"/>
      <c r="J73" s="158"/>
      <c r="K73" s="156"/>
      <c r="L73" s="157"/>
      <c r="M73" s="157"/>
      <c r="N73" s="157"/>
      <c r="O73" s="157"/>
      <c r="P73" s="158"/>
      <c r="Q73" s="157"/>
      <c r="R73" s="157"/>
      <c r="S73" s="157"/>
      <c r="T73" s="157"/>
      <c r="U73" s="157"/>
      <c r="V73" s="158"/>
      <c r="W73" s="160"/>
      <c r="X73" s="161"/>
      <c r="Y73" s="161"/>
      <c r="Z73" s="161"/>
      <c r="AA73" s="162"/>
      <c r="AB73" s="161"/>
      <c r="AC73" s="161"/>
      <c r="AD73" s="161"/>
      <c r="AE73" s="161"/>
      <c r="AF73" s="161"/>
      <c r="AG73" s="161"/>
      <c r="AH73" s="161"/>
      <c r="AI73" s="161"/>
      <c r="AJ73" s="163"/>
      <c r="AK73" s="161"/>
      <c r="AL73" s="161"/>
      <c r="AM73" s="161"/>
      <c r="AN73" s="161"/>
      <c r="AO73" s="161"/>
      <c r="AP73" s="161"/>
      <c r="AQ73" s="161"/>
      <c r="AR73" s="161"/>
      <c r="AS73" s="161"/>
      <c r="AT73" s="163"/>
      <c r="AU73" s="161"/>
      <c r="AV73" s="161"/>
      <c r="AW73" s="161"/>
      <c r="AX73" s="161"/>
      <c r="AY73" s="161"/>
      <c r="AZ73" s="161"/>
      <c r="BA73" s="161"/>
      <c r="BB73" s="161"/>
      <c r="BC73" s="161"/>
      <c r="BD73" s="163"/>
      <c r="BE73" s="95"/>
      <c r="BF73" s="95"/>
      <c r="BG73" s="95"/>
      <c r="BH73" s="95"/>
      <c r="BI73" s="95"/>
      <c r="BJ73" s="95"/>
      <c r="BK73" s="95"/>
      <c r="BL73" s="95"/>
      <c r="BM73" s="95"/>
      <c r="BN73" s="95"/>
      <c r="BO73" s="117"/>
      <c r="BP73" s="95"/>
      <c r="BQ73" s="95"/>
      <c r="BR73" s="95"/>
      <c r="BS73" s="95"/>
      <c r="BT73" s="95"/>
      <c r="BU73" s="95"/>
      <c r="BV73" s="95"/>
      <c r="BW73" s="95"/>
      <c r="BX73" s="95"/>
      <c r="BY73" s="95"/>
      <c r="BZ73" s="82" t="str">
        <f t="shared" si="18"/>
        <v/>
      </c>
      <c r="CA73" s="82" t="str">
        <f t="shared" si="15"/>
        <v/>
      </c>
      <c r="CB73" s="82" t="str">
        <f t="shared" si="19"/>
        <v/>
      </c>
      <c r="CC73" s="82" t="str">
        <f t="shared" si="16"/>
        <v/>
      </c>
      <c r="CD73" s="82" t="str">
        <f t="shared" si="20"/>
        <v/>
      </c>
      <c r="CE73" s="82" t="str">
        <f t="shared" si="21"/>
        <v/>
      </c>
      <c r="CF73" s="82" t="str">
        <f t="shared" si="22"/>
        <v/>
      </c>
      <c r="CG73" s="83" t="str">
        <f t="shared" si="23"/>
        <v/>
      </c>
      <c r="CJ73" s="85" t="str">
        <f>'Cat 1'!CJ73</f>
        <v>Y</v>
      </c>
      <c r="CK73" s="85" t="str">
        <f t="shared" si="17"/>
        <v>Y</v>
      </c>
      <c r="CL73" s="85" t="str">
        <f t="shared" si="24"/>
        <v>N</v>
      </c>
      <c r="CM73" s="84" t="str">
        <f t="shared" si="25"/>
        <v/>
      </c>
    </row>
    <row r="74" spans="1:91" hidden="1" x14ac:dyDescent="0.25">
      <c r="A74" s="104" t="str">
        <f>IF(COUNTA('Cat 1'!C74:BY74)&gt;0,"Hide empty rows"," ")</f>
        <v xml:space="preserve"> </v>
      </c>
      <c r="B74" s="82">
        <f t="shared" si="26"/>
        <v>73</v>
      </c>
      <c r="C74" s="136" t="str">
        <f>IF('Cat 1'!C74="","",'Cat 1'!C74)</f>
        <v/>
      </c>
      <c r="D74" s="155" t="str">
        <f>IF('Cat 1'!D74="","",'Cat 1'!D74)</f>
        <v/>
      </c>
      <c r="E74" s="154" t="str">
        <f>IF('Cat 1'!E74="","",'Cat 1'!E74)</f>
        <v/>
      </c>
      <c r="F74" s="155" t="str">
        <f>IF('Cat 1'!F74="","",'Cat 1'!F74)</f>
        <v/>
      </c>
      <c r="G74" s="156"/>
      <c r="H74" s="157"/>
      <c r="I74" s="157"/>
      <c r="J74" s="158"/>
      <c r="K74" s="156"/>
      <c r="L74" s="157"/>
      <c r="M74" s="157"/>
      <c r="N74" s="157"/>
      <c r="O74" s="157"/>
      <c r="P74" s="158"/>
      <c r="Q74" s="157"/>
      <c r="R74" s="157"/>
      <c r="S74" s="157"/>
      <c r="T74" s="157"/>
      <c r="U74" s="157"/>
      <c r="V74" s="158"/>
      <c r="W74" s="160"/>
      <c r="X74" s="161"/>
      <c r="Y74" s="161"/>
      <c r="Z74" s="161"/>
      <c r="AA74" s="162"/>
      <c r="AB74" s="161"/>
      <c r="AC74" s="161"/>
      <c r="AD74" s="161"/>
      <c r="AE74" s="161"/>
      <c r="AF74" s="161"/>
      <c r="AG74" s="161"/>
      <c r="AH74" s="161"/>
      <c r="AI74" s="161"/>
      <c r="AJ74" s="163"/>
      <c r="AK74" s="161"/>
      <c r="AL74" s="161"/>
      <c r="AM74" s="161"/>
      <c r="AN74" s="161"/>
      <c r="AO74" s="161"/>
      <c r="AP74" s="161"/>
      <c r="AQ74" s="161"/>
      <c r="AR74" s="161"/>
      <c r="AS74" s="161"/>
      <c r="AT74" s="163"/>
      <c r="AU74" s="161"/>
      <c r="AV74" s="161"/>
      <c r="AW74" s="161"/>
      <c r="AX74" s="161"/>
      <c r="AY74" s="161"/>
      <c r="AZ74" s="161"/>
      <c r="BA74" s="161"/>
      <c r="BB74" s="161"/>
      <c r="BC74" s="161"/>
      <c r="BD74" s="163"/>
      <c r="BE74" s="95"/>
      <c r="BF74" s="95"/>
      <c r="BG74" s="95"/>
      <c r="BH74" s="95"/>
      <c r="BI74" s="95"/>
      <c r="BJ74" s="95"/>
      <c r="BK74" s="95"/>
      <c r="BL74" s="95"/>
      <c r="BM74" s="95"/>
      <c r="BN74" s="95"/>
      <c r="BO74" s="117"/>
      <c r="BP74" s="95"/>
      <c r="BQ74" s="95"/>
      <c r="BR74" s="95"/>
      <c r="BS74" s="95"/>
      <c r="BT74" s="95"/>
      <c r="BU74" s="95"/>
      <c r="BV74" s="95"/>
      <c r="BW74" s="95"/>
      <c r="BX74" s="95"/>
      <c r="BY74" s="95"/>
      <c r="BZ74" s="82" t="str">
        <f t="shared" si="18"/>
        <v/>
      </c>
      <c r="CA74" s="82" t="str">
        <f t="shared" si="15"/>
        <v/>
      </c>
      <c r="CB74" s="82" t="str">
        <f t="shared" si="19"/>
        <v/>
      </c>
      <c r="CC74" s="82" t="str">
        <f t="shared" si="16"/>
        <v/>
      </c>
      <c r="CD74" s="82" t="str">
        <f t="shared" si="20"/>
        <v/>
      </c>
      <c r="CE74" s="82" t="str">
        <f t="shared" si="21"/>
        <v/>
      </c>
      <c r="CF74" s="82" t="str">
        <f t="shared" si="22"/>
        <v/>
      </c>
      <c r="CG74" s="83" t="str">
        <f t="shared" si="23"/>
        <v/>
      </c>
      <c r="CJ74" s="85" t="str">
        <f>'Cat 1'!CJ74</f>
        <v>Y</v>
      </c>
      <c r="CK74" s="85" t="str">
        <f t="shared" si="17"/>
        <v>Y</v>
      </c>
      <c r="CL74" s="85" t="str">
        <f t="shared" si="24"/>
        <v>N</v>
      </c>
      <c r="CM74" s="84" t="str">
        <f t="shared" si="25"/>
        <v/>
      </c>
    </row>
    <row r="75" spans="1:91" hidden="1" x14ac:dyDescent="0.25">
      <c r="A75" s="104" t="str">
        <f>IF(COUNTA('Cat 1'!C75:BY75)&gt;0,"Hide empty rows"," ")</f>
        <v xml:space="preserve"> </v>
      </c>
      <c r="B75" s="82">
        <f t="shared" si="26"/>
        <v>74</v>
      </c>
      <c r="C75" s="136" t="str">
        <f>IF('Cat 1'!C75="","",'Cat 1'!C75)</f>
        <v/>
      </c>
      <c r="D75" s="155" t="str">
        <f>IF('Cat 1'!D75="","",'Cat 1'!D75)</f>
        <v/>
      </c>
      <c r="E75" s="154" t="str">
        <f>IF('Cat 1'!E75="","",'Cat 1'!E75)</f>
        <v/>
      </c>
      <c r="F75" s="155" t="str">
        <f>IF('Cat 1'!F75="","",'Cat 1'!F75)</f>
        <v/>
      </c>
      <c r="G75" s="156"/>
      <c r="H75" s="157"/>
      <c r="I75" s="157"/>
      <c r="J75" s="158"/>
      <c r="K75" s="156"/>
      <c r="L75" s="157"/>
      <c r="M75" s="157"/>
      <c r="N75" s="157"/>
      <c r="O75" s="157"/>
      <c r="P75" s="158"/>
      <c r="Q75" s="157"/>
      <c r="R75" s="157"/>
      <c r="S75" s="157"/>
      <c r="T75" s="157"/>
      <c r="U75" s="157"/>
      <c r="V75" s="158"/>
      <c r="W75" s="160"/>
      <c r="X75" s="161"/>
      <c r="Y75" s="161"/>
      <c r="Z75" s="161"/>
      <c r="AA75" s="162"/>
      <c r="AB75" s="161"/>
      <c r="AC75" s="161"/>
      <c r="AD75" s="161"/>
      <c r="AE75" s="161"/>
      <c r="AF75" s="161"/>
      <c r="AG75" s="161"/>
      <c r="AH75" s="161"/>
      <c r="AI75" s="161"/>
      <c r="AJ75" s="163"/>
      <c r="AK75" s="161"/>
      <c r="AL75" s="161"/>
      <c r="AM75" s="161"/>
      <c r="AN75" s="161"/>
      <c r="AO75" s="161"/>
      <c r="AP75" s="161"/>
      <c r="AQ75" s="161"/>
      <c r="AR75" s="161"/>
      <c r="AS75" s="161"/>
      <c r="AT75" s="163"/>
      <c r="AU75" s="161"/>
      <c r="AV75" s="161"/>
      <c r="AW75" s="161"/>
      <c r="AX75" s="161"/>
      <c r="AY75" s="161"/>
      <c r="AZ75" s="161"/>
      <c r="BA75" s="161"/>
      <c r="BB75" s="161"/>
      <c r="BC75" s="161"/>
      <c r="BD75" s="163"/>
      <c r="BE75" s="95"/>
      <c r="BF75" s="95"/>
      <c r="BG75" s="95"/>
      <c r="BH75" s="95"/>
      <c r="BI75" s="95"/>
      <c r="BJ75" s="95"/>
      <c r="BK75" s="95"/>
      <c r="BL75" s="95"/>
      <c r="BM75" s="95"/>
      <c r="BN75" s="95"/>
      <c r="BO75" s="117"/>
      <c r="BP75" s="95"/>
      <c r="BQ75" s="95"/>
      <c r="BR75" s="95"/>
      <c r="BS75" s="95"/>
      <c r="BT75" s="95"/>
      <c r="BU75" s="95"/>
      <c r="BV75" s="95"/>
      <c r="BW75" s="95"/>
      <c r="BX75" s="95"/>
      <c r="BY75" s="95"/>
      <c r="BZ75" s="82" t="str">
        <f t="shared" si="18"/>
        <v/>
      </c>
      <c r="CA75" s="82" t="str">
        <f t="shared" si="15"/>
        <v/>
      </c>
      <c r="CB75" s="82" t="str">
        <f t="shared" si="19"/>
        <v/>
      </c>
      <c r="CC75" s="82" t="str">
        <f t="shared" si="16"/>
        <v/>
      </c>
      <c r="CD75" s="82" t="str">
        <f t="shared" si="20"/>
        <v/>
      </c>
      <c r="CE75" s="82" t="str">
        <f t="shared" si="21"/>
        <v/>
      </c>
      <c r="CF75" s="82" t="str">
        <f t="shared" si="22"/>
        <v/>
      </c>
      <c r="CG75" s="83" t="str">
        <f t="shared" si="23"/>
        <v/>
      </c>
      <c r="CJ75" s="85" t="str">
        <f>'Cat 1'!CJ75</f>
        <v>Y</v>
      </c>
      <c r="CK75" s="85" t="str">
        <f t="shared" si="17"/>
        <v>Y</v>
      </c>
      <c r="CL75" s="85" t="str">
        <f t="shared" si="24"/>
        <v>N</v>
      </c>
      <c r="CM75" s="84" t="str">
        <f t="shared" si="25"/>
        <v/>
      </c>
    </row>
    <row r="76" spans="1:91" hidden="1" x14ac:dyDescent="0.25">
      <c r="A76" s="104" t="str">
        <f>IF(COUNTA('Cat 1'!C76:BY76)&gt;0,"Hide empty rows"," ")</f>
        <v xml:space="preserve"> </v>
      </c>
      <c r="B76" s="82">
        <f t="shared" si="26"/>
        <v>75</v>
      </c>
      <c r="C76" s="136" t="str">
        <f>IF('Cat 1'!C76="","",'Cat 1'!C76)</f>
        <v/>
      </c>
      <c r="D76" s="155" t="str">
        <f>IF('Cat 1'!D76="","",'Cat 1'!D76)</f>
        <v/>
      </c>
      <c r="E76" s="154" t="str">
        <f>IF('Cat 1'!E76="","",'Cat 1'!E76)</f>
        <v/>
      </c>
      <c r="F76" s="155" t="str">
        <f>IF('Cat 1'!F76="","",'Cat 1'!F76)</f>
        <v/>
      </c>
      <c r="G76" s="156"/>
      <c r="H76" s="157"/>
      <c r="I76" s="157"/>
      <c r="J76" s="158"/>
      <c r="K76" s="156"/>
      <c r="L76" s="157"/>
      <c r="M76" s="157"/>
      <c r="N76" s="157"/>
      <c r="O76" s="157"/>
      <c r="P76" s="158"/>
      <c r="Q76" s="157"/>
      <c r="R76" s="157"/>
      <c r="S76" s="157"/>
      <c r="T76" s="157"/>
      <c r="U76" s="157"/>
      <c r="V76" s="158"/>
      <c r="W76" s="160"/>
      <c r="X76" s="161"/>
      <c r="Y76" s="161"/>
      <c r="Z76" s="161"/>
      <c r="AA76" s="162"/>
      <c r="AB76" s="161"/>
      <c r="AC76" s="161"/>
      <c r="AD76" s="161"/>
      <c r="AE76" s="161"/>
      <c r="AF76" s="161"/>
      <c r="AG76" s="161"/>
      <c r="AH76" s="161"/>
      <c r="AI76" s="161"/>
      <c r="AJ76" s="163"/>
      <c r="AK76" s="161"/>
      <c r="AL76" s="161"/>
      <c r="AM76" s="161"/>
      <c r="AN76" s="161"/>
      <c r="AO76" s="161"/>
      <c r="AP76" s="161"/>
      <c r="AQ76" s="161"/>
      <c r="AR76" s="161"/>
      <c r="AS76" s="161"/>
      <c r="AT76" s="163"/>
      <c r="AU76" s="161"/>
      <c r="AV76" s="161"/>
      <c r="AW76" s="161"/>
      <c r="AX76" s="161"/>
      <c r="AY76" s="161"/>
      <c r="AZ76" s="161"/>
      <c r="BA76" s="161"/>
      <c r="BB76" s="161"/>
      <c r="BC76" s="161"/>
      <c r="BD76" s="163"/>
      <c r="BE76" s="95"/>
      <c r="BF76" s="95"/>
      <c r="BG76" s="95"/>
      <c r="BH76" s="95"/>
      <c r="BI76" s="95"/>
      <c r="BJ76" s="95"/>
      <c r="BK76" s="95"/>
      <c r="BL76" s="95"/>
      <c r="BM76" s="95"/>
      <c r="BN76" s="95"/>
      <c r="BO76" s="117"/>
      <c r="BP76" s="95"/>
      <c r="BQ76" s="95"/>
      <c r="BR76" s="95"/>
      <c r="BS76" s="95"/>
      <c r="BT76" s="95"/>
      <c r="BU76" s="95"/>
      <c r="BV76" s="95"/>
      <c r="BW76" s="95"/>
      <c r="BX76" s="95"/>
      <c r="BY76" s="95"/>
      <c r="BZ76" s="82" t="str">
        <f t="shared" si="18"/>
        <v/>
      </c>
      <c r="CA76" s="82" t="str">
        <f t="shared" si="15"/>
        <v/>
      </c>
      <c r="CB76" s="82" t="str">
        <f t="shared" si="19"/>
        <v/>
      </c>
      <c r="CC76" s="82" t="str">
        <f t="shared" si="16"/>
        <v/>
      </c>
      <c r="CD76" s="82" t="str">
        <f t="shared" si="20"/>
        <v/>
      </c>
      <c r="CE76" s="82" t="str">
        <f t="shared" si="21"/>
        <v/>
      </c>
      <c r="CF76" s="82" t="str">
        <f t="shared" si="22"/>
        <v/>
      </c>
      <c r="CG76" s="83" t="str">
        <f t="shared" si="23"/>
        <v/>
      </c>
      <c r="CJ76" s="85" t="str">
        <f>'Cat 1'!CJ76</f>
        <v>Y</v>
      </c>
      <c r="CK76" s="85" t="str">
        <f t="shared" si="17"/>
        <v>Y</v>
      </c>
      <c r="CL76" s="85" t="str">
        <f t="shared" si="24"/>
        <v>N</v>
      </c>
      <c r="CM76" s="84" t="str">
        <f t="shared" si="25"/>
        <v/>
      </c>
    </row>
    <row r="77" spans="1:91" hidden="1" x14ac:dyDescent="0.25">
      <c r="A77" s="104" t="str">
        <f>IF(COUNTA('Cat 1'!C77:BY77)&gt;0,"Hide empty rows"," ")</f>
        <v xml:space="preserve"> </v>
      </c>
      <c r="B77" s="82">
        <f t="shared" si="26"/>
        <v>76</v>
      </c>
      <c r="C77" s="136" t="str">
        <f>IF('Cat 1'!C77="","",'Cat 1'!C77)</f>
        <v/>
      </c>
      <c r="D77" s="155" t="str">
        <f>IF('Cat 1'!D77="","",'Cat 1'!D77)</f>
        <v/>
      </c>
      <c r="E77" s="154" t="str">
        <f>IF('Cat 1'!E77="","",'Cat 1'!E77)</f>
        <v/>
      </c>
      <c r="F77" s="155" t="str">
        <f>IF('Cat 1'!F77="","",'Cat 1'!F77)</f>
        <v/>
      </c>
      <c r="G77" s="156"/>
      <c r="H77" s="157"/>
      <c r="I77" s="157"/>
      <c r="J77" s="158"/>
      <c r="K77" s="156"/>
      <c r="L77" s="157"/>
      <c r="M77" s="157"/>
      <c r="N77" s="157"/>
      <c r="O77" s="157"/>
      <c r="P77" s="158"/>
      <c r="Q77" s="157"/>
      <c r="R77" s="157"/>
      <c r="S77" s="157"/>
      <c r="T77" s="157"/>
      <c r="U77" s="157"/>
      <c r="V77" s="158"/>
      <c r="W77" s="160"/>
      <c r="X77" s="161"/>
      <c r="Y77" s="161"/>
      <c r="Z77" s="161"/>
      <c r="AA77" s="162"/>
      <c r="AB77" s="161"/>
      <c r="AC77" s="161"/>
      <c r="AD77" s="161"/>
      <c r="AE77" s="161"/>
      <c r="AF77" s="161"/>
      <c r="AG77" s="161"/>
      <c r="AH77" s="161"/>
      <c r="AI77" s="161"/>
      <c r="AJ77" s="163"/>
      <c r="AK77" s="161"/>
      <c r="AL77" s="161"/>
      <c r="AM77" s="161"/>
      <c r="AN77" s="161"/>
      <c r="AO77" s="161"/>
      <c r="AP77" s="161"/>
      <c r="AQ77" s="161"/>
      <c r="AR77" s="161"/>
      <c r="AS77" s="161"/>
      <c r="AT77" s="163"/>
      <c r="AU77" s="161"/>
      <c r="AV77" s="161"/>
      <c r="AW77" s="161"/>
      <c r="AX77" s="161"/>
      <c r="AY77" s="161"/>
      <c r="AZ77" s="161"/>
      <c r="BA77" s="161"/>
      <c r="BB77" s="161"/>
      <c r="BC77" s="161"/>
      <c r="BD77" s="163"/>
      <c r="BE77" s="95"/>
      <c r="BF77" s="95"/>
      <c r="BG77" s="95"/>
      <c r="BH77" s="95"/>
      <c r="BI77" s="95"/>
      <c r="BJ77" s="95"/>
      <c r="BK77" s="95"/>
      <c r="BL77" s="95"/>
      <c r="BM77" s="95"/>
      <c r="BN77" s="95"/>
      <c r="BO77" s="117"/>
      <c r="BP77" s="95"/>
      <c r="BQ77" s="95"/>
      <c r="BR77" s="95"/>
      <c r="BS77" s="95"/>
      <c r="BT77" s="95"/>
      <c r="BU77" s="95"/>
      <c r="BV77" s="95"/>
      <c r="BW77" s="95"/>
      <c r="BX77" s="95"/>
      <c r="BY77" s="95"/>
      <c r="BZ77" s="82" t="str">
        <f t="shared" si="18"/>
        <v/>
      </c>
      <c r="CA77" s="82" t="str">
        <f t="shared" si="15"/>
        <v/>
      </c>
      <c r="CB77" s="82" t="str">
        <f t="shared" si="19"/>
        <v/>
      </c>
      <c r="CC77" s="82" t="str">
        <f t="shared" si="16"/>
        <v/>
      </c>
      <c r="CD77" s="82" t="str">
        <f t="shared" si="20"/>
        <v/>
      </c>
      <c r="CE77" s="82" t="str">
        <f t="shared" si="21"/>
        <v/>
      </c>
      <c r="CF77" s="82" t="str">
        <f t="shared" si="22"/>
        <v/>
      </c>
      <c r="CG77" s="83" t="str">
        <f t="shared" si="23"/>
        <v/>
      </c>
      <c r="CJ77" s="85" t="str">
        <f>'Cat 1'!CJ77</f>
        <v>Y</v>
      </c>
      <c r="CK77" s="85" t="str">
        <f t="shared" si="17"/>
        <v>Y</v>
      </c>
      <c r="CL77" s="85" t="str">
        <f t="shared" si="24"/>
        <v>N</v>
      </c>
      <c r="CM77" s="84" t="str">
        <f t="shared" si="25"/>
        <v/>
      </c>
    </row>
    <row r="78" spans="1:91" hidden="1" x14ac:dyDescent="0.25">
      <c r="A78" s="104" t="str">
        <f>IF(COUNTA('Cat 1'!C78:BY78)&gt;0,"Hide empty rows"," ")</f>
        <v xml:space="preserve"> </v>
      </c>
      <c r="B78" s="82">
        <f t="shared" si="26"/>
        <v>77</v>
      </c>
      <c r="C78" s="136" t="str">
        <f>IF('Cat 1'!C78="","",'Cat 1'!C78)</f>
        <v/>
      </c>
      <c r="D78" s="155" t="str">
        <f>IF('Cat 1'!D78="","",'Cat 1'!D78)</f>
        <v/>
      </c>
      <c r="E78" s="154" t="str">
        <f>IF('Cat 1'!E78="","",'Cat 1'!E78)</f>
        <v/>
      </c>
      <c r="F78" s="155" t="str">
        <f>IF('Cat 1'!F78="","",'Cat 1'!F78)</f>
        <v/>
      </c>
      <c r="G78" s="156"/>
      <c r="H78" s="157"/>
      <c r="I78" s="157"/>
      <c r="J78" s="158"/>
      <c r="K78" s="156"/>
      <c r="L78" s="157"/>
      <c r="M78" s="157"/>
      <c r="N78" s="157"/>
      <c r="O78" s="157"/>
      <c r="P78" s="158"/>
      <c r="Q78" s="157"/>
      <c r="R78" s="157"/>
      <c r="S78" s="157"/>
      <c r="T78" s="157"/>
      <c r="U78" s="157"/>
      <c r="V78" s="158"/>
      <c r="W78" s="160"/>
      <c r="X78" s="161"/>
      <c r="Y78" s="161"/>
      <c r="Z78" s="161"/>
      <c r="AA78" s="162"/>
      <c r="AB78" s="161"/>
      <c r="AC78" s="161"/>
      <c r="AD78" s="161"/>
      <c r="AE78" s="161"/>
      <c r="AF78" s="161"/>
      <c r="AG78" s="161"/>
      <c r="AH78" s="161"/>
      <c r="AI78" s="161"/>
      <c r="AJ78" s="163"/>
      <c r="AK78" s="161"/>
      <c r="AL78" s="161"/>
      <c r="AM78" s="161"/>
      <c r="AN78" s="161"/>
      <c r="AO78" s="161"/>
      <c r="AP78" s="161"/>
      <c r="AQ78" s="161"/>
      <c r="AR78" s="161"/>
      <c r="AS78" s="161"/>
      <c r="AT78" s="163"/>
      <c r="AU78" s="161"/>
      <c r="AV78" s="161"/>
      <c r="AW78" s="161"/>
      <c r="AX78" s="161"/>
      <c r="AY78" s="161"/>
      <c r="AZ78" s="161"/>
      <c r="BA78" s="161"/>
      <c r="BB78" s="161"/>
      <c r="BC78" s="161"/>
      <c r="BD78" s="163"/>
      <c r="BE78" s="95"/>
      <c r="BF78" s="95"/>
      <c r="BG78" s="95"/>
      <c r="BH78" s="95"/>
      <c r="BI78" s="95"/>
      <c r="BJ78" s="95"/>
      <c r="BK78" s="95"/>
      <c r="BL78" s="95"/>
      <c r="BM78" s="95"/>
      <c r="BN78" s="95"/>
      <c r="BO78" s="117"/>
      <c r="BP78" s="95"/>
      <c r="BQ78" s="95"/>
      <c r="BR78" s="95"/>
      <c r="BS78" s="95"/>
      <c r="BT78" s="95"/>
      <c r="BU78" s="95"/>
      <c r="BV78" s="95"/>
      <c r="BW78" s="95"/>
      <c r="BX78" s="95"/>
      <c r="BY78" s="95"/>
      <c r="BZ78" s="82" t="str">
        <f t="shared" si="18"/>
        <v/>
      </c>
      <c r="CA78" s="82" t="str">
        <f t="shared" si="15"/>
        <v/>
      </c>
      <c r="CB78" s="82" t="str">
        <f t="shared" si="19"/>
        <v/>
      </c>
      <c r="CC78" s="82" t="str">
        <f t="shared" si="16"/>
        <v/>
      </c>
      <c r="CD78" s="82" t="str">
        <f t="shared" si="20"/>
        <v/>
      </c>
      <c r="CE78" s="82" t="str">
        <f t="shared" si="21"/>
        <v/>
      </c>
      <c r="CF78" s="82" t="str">
        <f t="shared" si="22"/>
        <v/>
      </c>
      <c r="CG78" s="83" t="str">
        <f t="shared" si="23"/>
        <v/>
      </c>
      <c r="CJ78" s="85" t="str">
        <f>'Cat 1'!CJ78</f>
        <v>Y</v>
      </c>
      <c r="CK78" s="85" t="str">
        <f t="shared" si="17"/>
        <v>Y</v>
      </c>
      <c r="CL78" s="85" t="str">
        <f t="shared" si="24"/>
        <v>N</v>
      </c>
      <c r="CM78" s="84" t="str">
        <f t="shared" si="25"/>
        <v/>
      </c>
    </row>
    <row r="79" spans="1:91" hidden="1" x14ac:dyDescent="0.25">
      <c r="A79" s="104" t="str">
        <f>IF(COUNTA('Cat 1'!C79:BY79)&gt;0,"Hide empty rows"," ")</f>
        <v xml:space="preserve"> </v>
      </c>
      <c r="B79" s="82">
        <f t="shared" si="26"/>
        <v>78</v>
      </c>
      <c r="C79" s="136" t="str">
        <f>IF('Cat 1'!C79="","",'Cat 1'!C79)</f>
        <v/>
      </c>
      <c r="D79" s="155" t="str">
        <f>IF('Cat 1'!D79="","",'Cat 1'!D79)</f>
        <v/>
      </c>
      <c r="E79" s="154" t="str">
        <f>IF('Cat 1'!E79="","",'Cat 1'!E79)</f>
        <v/>
      </c>
      <c r="F79" s="155" t="str">
        <f>IF('Cat 1'!F79="","",'Cat 1'!F79)</f>
        <v/>
      </c>
      <c r="G79" s="156"/>
      <c r="H79" s="157"/>
      <c r="I79" s="157"/>
      <c r="J79" s="158"/>
      <c r="K79" s="156"/>
      <c r="L79" s="157"/>
      <c r="M79" s="157"/>
      <c r="N79" s="157"/>
      <c r="O79" s="157"/>
      <c r="P79" s="158"/>
      <c r="Q79" s="157"/>
      <c r="R79" s="157"/>
      <c r="S79" s="157"/>
      <c r="T79" s="157"/>
      <c r="U79" s="157"/>
      <c r="V79" s="158"/>
      <c r="W79" s="160"/>
      <c r="X79" s="161"/>
      <c r="Y79" s="161"/>
      <c r="Z79" s="161"/>
      <c r="AA79" s="162"/>
      <c r="AB79" s="161"/>
      <c r="AC79" s="161"/>
      <c r="AD79" s="161"/>
      <c r="AE79" s="161"/>
      <c r="AF79" s="161"/>
      <c r="AG79" s="161"/>
      <c r="AH79" s="161"/>
      <c r="AI79" s="161"/>
      <c r="AJ79" s="163"/>
      <c r="AK79" s="161"/>
      <c r="AL79" s="161"/>
      <c r="AM79" s="161"/>
      <c r="AN79" s="161"/>
      <c r="AO79" s="161"/>
      <c r="AP79" s="161"/>
      <c r="AQ79" s="161"/>
      <c r="AR79" s="161"/>
      <c r="AS79" s="161"/>
      <c r="AT79" s="163"/>
      <c r="AU79" s="161"/>
      <c r="AV79" s="161"/>
      <c r="AW79" s="161"/>
      <c r="AX79" s="161"/>
      <c r="AY79" s="161"/>
      <c r="AZ79" s="161"/>
      <c r="BA79" s="161"/>
      <c r="BB79" s="161"/>
      <c r="BC79" s="161"/>
      <c r="BD79" s="163"/>
      <c r="BE79" s="95"/>
      <c r="BF79" s="95"/>
      <c r="BG79" s="95"/>
      <c r="BH79" s="95"/>
      <c r="BI79" s="95"/>
      <c r="BJ79" s="95"/>
      <c r="BK79" s="95"/>
      <c r="BL79" s="95"/>
      <c r="BM79" s="95"/>
      <c r="BN79" s="95"/>
      <c r="BO79" s="117"/>
      <c r="BP79" s="95"/>
      <c r="BQ79" s="95"/>
      <c r="BR79" s="95"/>
      <c r="BS79" s="95"/>
      <c r="BT79" s="95"/>
      <c r="BU79" s="95"/>
      <c r="BV79" s="95"/>
      <c r="BW79" s="95"/>
      <c r="BX79" s="95"/>
      <c r="BY79" s="95"/>
      <c r="BZ79" s="82" t="str">
        <f t="shared" si="18"/>
        <v/>
      </c>
      <c r="CA79" s="82" t="str">
        <f t="shared" si="15"/>
        <v/>
      </c>
      <c r="CB79" s="82" t="str">
        <f t="shared" si="19"/>
        <v/>
      </c>
      <c r="CC79" s="82" t="str">
        <f t="shared" si="16"/>
        <v/>
      </c>
      <c r="CD79" s="82" t="str">
        <f t="shared" si="20"/>
        <v/>
      </c>
      <c r="CE79" s="82" t="str">
        <f t="shared" si="21"/>
        <v/>
      </c>
      <c r="CF79" s="82" t="str">
        <f t="shared" si="22"/>
        <v/>
      </c>
      <c r="CG79" s="83" t="str">
        <f t="shared" si="23"/>
        <v/>
      </c>
      <c r="CJ79" s="85" t="str">
        <f>'Cat 1'!CJ79</f>
        <v>Y</v>
      </c>
      <c r="CK79" s="85" t="str">
        <f t="shared" si="17"/>
        <v>Y</v>
      </c>
      <c r="CL79" s="85" t="str">
        <f t="shared" si="24"/>
        <v>N</v>
      </c>
      <c r="CM79" s="84" t="str">
        <f t="shared" si="25"/>
        <v/>
      </c>
    </row>
    <row r="80" spans="1:91" hidden="1" x14ac:dyDescent="0.25">
      <c r="A80" s="104" t="str">
        <f>IF(COUNTA('Cat 1'!C80:BY80)&gt;0,"Hide empty rows"," ")</f>
        <v xml:space="preserve"> </v>
      </c>
      <c r="B80" s="82">
        <f t="shared" si="26"/>
        <v>79</v>
      </c>
      <c r="C80" s="136" t="str">
        <f>IF('Cat 1'!C80="","",'Cat 1'!C80)</f>
        <v/>
      </c>
      <c r="D80" s="155" t="str">
        <f>IF('Cat 1'!D80="","",'Cat 1'!D80)</f>
        <v/>
      </c>
      <c r="E80" s="154" t="str">
        <f>IF('Cat 1'!E80="","",'Cat 1'!E80)</f>
        <v/>
      </c>
      <c r="F80" s="155" t="str">
        <f>IF('Cat 1'!F80="","",'Cat 1'!F80)</f>
        <v/>
      </c>
      <c r="G80" s="156"/>
      <c r="H80" s="157"/>
      <c r="I80" s="157"/>
      <c r="J80" s="158"/>
      <c r="K80" s="156"/>
      <c r="L80" s="157"/>
      <c r="M80" s="157"/>
      <c r="N80" s="157"/>
      <c r="O80" s="157"/>
      <c r="P80" s="158"/>
      <c r="Q80" s="157"/>
      <c r="R80" s="157"/>
      <c r="S80" s="157"/>
      <c r="T80" s="157"/>
      <c r="U80" s="157"/>
      <c r="V80" s="158"/>
      <c r="W80" s="160"/>
      <c r="X80" s="161"/>
      <c r="Y80" s="161"/>
      <c r="Z80" s="161"/>
      <c r="AA80" s="162"/>
      <c r="AB80" s="161"/>
      <c r="AC80" s="161"/>
      <c r="AD80" s="161"/>
      <c r="AE80" s="161"/>
      <c r="AF80" s="161"/>
      <c r="AG80" s="161"/>
      <c r="AH80" s="161"/>
      <c r="AI80" s="161"/>
      <c r="AJ80" s="163"/>
      <c r="AK80" s="161"/>
      <c r="AL80" s="161"/>
      <c r="AM80" s="161"/>
      <c r="AN80" s="161"/>
      <c r="AO80" s="161"/>
      <c r="AP80" s="161"/>
      <c r="AQ80" s="161"/>
      <c r="AR80" s="161"/>
      <c r="AS80" s="161"/>
      <c r="AT80" s="163"/>
      <c r="AU80" s="161"/>
      <c r="AV80" s="161"/>
      <c r="AW80" s="161"/>
      <c r="AX80" s="161"/>
      <c r="AY80" s="161"/>
      <c r="AZ80" s="161"/>
      <c r="BA80" s="161"/>
      <c r="BB80" s="161"/>
      <c r="BC80" s="161"/>
      <c r="BD80" s="163"/>
      <c r="BE80" s="95"/>
      <c r="BF80" s="95"/>
      <c r="BG80" s="95"/>
      <c r="BH80" s="95"/>
      <c r="BI80" s="95"/>
      <c r="BJ80" s="95"/>
      <c r="BK80" s="95"/>
      <c r="BL80" s="95"/>
      <c r="BM80" s="95"/>
      <c r="BN80" s="95"/>
      <c r="BO80" s="117"/>
      <c r="BP80" s="95"/>
      <c r="BQ80" s="95"/>
      <c r="BR80" s="95"/>
      <c r="BS80" s="95"/>
      <c r="BT80" s="95"/>
      <c r="BU80" s="95"/>
      <c r="BV80" s="95"/>
      <c r="BW80" s="95"/>
      <c r="BX80" s="95"/>
      <c r="BY80" s="95"/>
      <c r="BZ80" s="82" t="str">
        <f t="shared" si="18"/>
        <v/>
      </c>
      <c r="CA80" s="82" t="str">
        <f t="shared" si="15"/>
        <v/>
      </c>
      <c r="CB80" s="82" t="str">
        <f t="shared" si="19"/>
        <v/>
      </c>
      <c r="CC80" s="82" t="str">
        <f t="shared" si="16"/>
        <v/>
      </c>
      <c r="CD80" s="82" t="str">
        <f t="shared" si="20"/>
        <v/>
      </c>
      <c r="CE80" s="82" t="str">
        <f t="shared" si="21"/>
        <v/>
      </c>
      <c r="CF80" s="82" t="str">
        <f t="shared" si="22"/>
        <v/>
      </c>
      <c r="CG80" s="83" t="str">
        <f t="shared" si="23"/>
        <v/>
      </c>
      <c r="CJ80" s="85" t="str">
        <f>'Cat 1'!CJ80</f>
        <v>Y</v>
      </c>
      <c r="CK80" s="85" t="str">
        <f t="shared" si="17"/>
        <v>Y</v>
      </c>
      <c r="CL80" s="85" t="str">
        <f t="shared" si="24"/>
        <v>N</v>
      </c>
      <c r="CM80" s="84" t="str">
        <f t="shared" si="25"/>
        <v/>
      </c>
    </row>
    <row r="81" spans="1:91" hidden="1" x14ac:dyDescent="0.25">
      <c r="A81" s="104" t="str">
        <f>IF(COUNTA('Cat 1'!C81:BY81)&gt;0,"Hide empty rows"," ")</f>
        <v xml:space="preserve"> </v>
      </c>
      <c r="B81" s="82">
        <f t="shared" si="26"/>
        <v>80</v>
      </c>
      <c r="C81" s="136" t="str">
        <f>IF('Cat 1'!C81="","",'Cat 1'!C81)</f>
        <v/>
      </c>
      <c r="D81" s="155" t="str">
        <f>IF('Cat 1'!D81="","",'Cat 1'!D81)</f>
        <v/>
      </c>
      <c r="E81" s="154" t="str">
        <f>IF('Cat 1'!E81="","",'Cat 1'!E81)</f>
        <v/>
      </c>
      <c r="F81" s="155" t="str">
        <f>IF('Cat 1'!F81="","",'Cat 1'!F81)</f>
        <v/>
      </c>
      <c r="G81" s="156"/>
      <c r="H81" s="157"/>
      <c r="I81" s="157"/>
      <c r="J81" s="158"/>
      <c r="K81" s="156"/>
      <c r="L81" s="157"/>
      <c r="M81" s="157"/>
      <c r="N81" s="157"/>
      <c r="O81" s="157"/>
      <c r="P81" s="158"/>
      <c r="Q81" s="157"/>
      <c r="R81" s="157"/>
      <c r="S81" s="157"/>
      <c r="T81" s="157"/>
      <c r="U81" s="157"/>
      <c r="V81" s="158"/>
      <c r="W81" s="160"/>
      <c r="X81" s="161"/>
      <c r="Y81" s="161"/>
      <c r="Z81" s="161"/>
      <c r="AA81" s="162"/>
      <c r="AB81" s="161"/>
      <c r="AC81" s="161"/>
      <c r="AD81" s="161"/>
      <c r="AE81" s="161"/>
      <c r="AF81" s="161"/>
      <c r="AG81" s="161"/>
      <c r="AH81" s="161"/>
      <c r="AI81" s="161"/>
      <c r="AJ81" s="163"/>
      <c r="AK81" s="161"/>
      <c r="AL81" s="161"/>
      <c r="AM81" s="161"/>
      <c r="AN81" s="161"/>
      <c r="AO81" s="161"/>
      <c r="AP81" s="161"/>
      <c r="AQ81" s="161"/>
      <c r="AR81" s="161"/>
      <c r="AS81" s="161"/>
      <c r="AT81" s="163"/>
      <c r="AU81" s="161"/>
      <c r="AV81" s="161"/>
      <c r="AW81" s="161"/>
      <c r="AX81" s="161"/>
      <c r="AY81" s="161"/>
      <c r="AZ81" s="161"/>
      <c r="BA81" s="161"/>
      <c r="BB81" s="161"/>
      <c r="BC81" s="161"/>
      <c r="BD81" s="163"/>
      <c r="BE81" s="95"/>
      <c r="BF81" s="95"/>
      <c r="BG81" s="95"/>
      <c r="BH81" s="95"/>
      <c r="BI81" s="95"/>
      <c r="BJ81" s="95"/>
      <c r="BK81" s="95"/>
      <c r="BL81" s="95"/>
      <c r="BM81" s="95"/>
      <c r="BN81" s="95"/>
      <c r="BO81" s="117"/>
      <c r="BP81" s="95"/>
      <c r="BQ81" s="95"/>
      <c r="BR81" s="95"/>
      <c r="BS81" s="95"/>
      <c r="BT81" s="95"/>
      <c r="BU81" s="95"/>
      <c r="BV81" s="95"/>
      <c r="BW81" s="95"/>
      <c r="BX81" s="95"/>
      <c r="BY81" s="95"/>
      <c r="BZ81" s="82" t="str">
        <f t="shared" si="18"/>
        <v/>
      </c>
      <c r="CA81" s="82" t="str">
        <f t="shared" si="15"/>
        <v/>
      </c>
      <c r="CB81" s="82" t="str">
        <f t="shared" si="19"/>
        <v/>
      </c>
      <c r="CC81" s="82" t="str">
        <f t="shared" si="16"/>
        <v/>
      </c>
      <c r="CD81" s="82" t="str">
        <f t="shared" si="20"/>
        <v/>
      </c>
      <c r="CE81" s="82" t="str">
        <f t="shared" si="21"/>
        <v/>
      </c>
      <c r="CF81" s="82" t="str">
        <f t="shared" si="22"/>
        <v/>
      </c>
      <c r="CG81" s="83" t="str">
        <f t="shared" si="23"/>
        <v/>
      </c>
      <c r="CJ81" s="85" t="str">
        <f>'Cat 1'!CJ81</f>
        <v>Y</v>
      </c>
      <c r="CK81" s="85" t="str">
        <f t="shared" si="17"/>
        <v>Y</v>
      </c>
      <c r="CL81" s="85" t="str">
        <f t="shared" si="24"/>
        <v>N</v>
      </c>
      <c r="CM81" s="84" t="str">
        <f t="shared" si="25"/>
        <v/>
      </c>
    </row>
    <row r="82" spans="1:91" hidden="1" x14ac:dyDescent="0.25">
      <c r="A82" s="104" t="str">
        <f>IF(COUNTA('Cat 1'!C82:BY82)&gt;0,"Hide empty rows"," ")</f>
        <v xml:space="preserve"> </v>
      </c>
      <c r="B82" s="82">
        <f t="shared" si="26"/>
        <v>81</v>
      </c>
      <c r="C82" s="136" t="str">
        <f>IF('Cat 1'!C82="","",'Cat 1'!C82)</f>
        <v/>
      </c>
      <c r="D82" s="155" t="str">
        <f>IF('Cat 1'!D82="","",'Cat 1'!D82)</f>
        <v/>
      </c>
      <c r="E82" s="154" t="str">
        <f>IF('Cat 1'!E82="","",'Cat 1'!E82)</f>
        <v/>
      </c>
      <c r="F82" s="155" t="str">
        <f>IF('Cat 1'!F82="","",'Cat 1'!F82)</f>
        <v/>
      </c>
      <c r="G82" s="156"/>
      <c r="H82" s="157"/>
      <c r="I82" s="157"/>
      <c r="J82" s="158"/>
      <c r="K82" s="156"/>
      <c r="L82" s="157"/>
      <c r="M82" s="157"/>
      <c r="N82" s="157"/>
      <c r="O82" s="157"/>
      <c r="P82" s="158"/>
      <c r="Q82" s="157"/>
      <c r="R82" s="157"/>
      <c r="S82" s="157"/>
      <c r="T82" s="157"/>
      <c r="U82" s="157"/>
      <c r="V82" s="158"/>
      <c r="W82" s="160"/>
      <c r="X82" s="161"/>
      <c r="Y82" s="161"/>
      <c r="Z82" s="161"/>
      <c r="AA82" s="162"/>
      <c r="AB82" s="161"/>
      <c r="AC82" s="161"/>
      <c r="AD82" s="161"/>
      <c r="AE82" s="161"/>
      <c r="AF82" s="161"/>
      <c r="AG82" s="161"/>
      <c r="AH82" s="161"/>
      <c r="AI82" s="161"/>
      <c r="AJ82" s="163"/>
      <c r="AK82" s="161"/>
      <c r="AL82" s="161"/>
      <c r="AM82" s="161"/>
      <c r="AN82" s="161"/>
      <c r="AO82" s="161"/>
      <c r="AP82" s="161"/>
      <c r="AQ82" s="161"/>
      <c r="AR82" s="161"/>
      <c r="AS82" s="161"/>
      <c r="AT82" s="163"/>
      <c r="AU82" s="161"/>
      <c r="AV82" s="161"/>
      <c r="AW82" s="161"/>
      <c r="AX82" s="161"/>
      <c r="AY82" s="161"/>
      <c r="AZ82" s="161"/>
      <c r="BA82" s="161"/>
      <c r="BB82" s="161"/>
      <c r="BC82" s="161"/>
      <c r="BD82" s="163"/>
      <c r="BE82" s="95"/>
      <c r="BF82" s="95"/>
      <c r="BG82" s="95"/>
      <c r="BH82" s="95"/>
      <c r="BI82" s="95"/>
      <c r="BJ82" s="95"/>
      <c r="BK82" s="95"/>
      <c r="BL82" s="95"/>
      <c r="BM82" s="95"/>
      <c r="BN82" s="95"/>
      <c r="BO82" s="117"/>
      <c r="BP82" s="95"/>
      <c r="BQ82" s="95"/>
      <c r="BR82" s="95"/>
      <c r="BS82" s="95"/>
      <c r="BT82" s="95"/>
      <c r="BU82" s="95"/>
      <c r="BV82" s="95"/>
      <c r="BW82" s="95"/>
      <c r="BX82" s="95"/>
      <c r="BY82" s="95"/>
      <c r="BZ82" s="82" t="str">
        <f t="shared" si="18"/>
        <v/>
      </c>
      <c r="CA82" s="82" t="str">
        <f t="shared" si="15"/>
        <v/>
      </c>
      <c r="CB82" s="82" t="str">
        <f t="shared" si="19"/>
        <v/>
      </c>
      <c r="CC82" s="82" t="str">
        <f t="shared" si="16"/>
        <v/>
      </c>
      <c r="CD82" s="82" t="str">
        <f t="shared" si="20"/>
        <v/>
      </c>
      <c r="CE82" s="82" t="str">
        <f t="shared" si="21"/>
        <v/>
      </c>
      <c r="CF82" s="82" t="str">
        <f t="shared" si="22"/>
        <v/>
      </c>
      <c r="CG82" s="83" t="str">
        <f t="shared" si="23"/>
        <v/>
      </c>
      <c r="CJ82" s="85" t="str">
        <f>'Cat 1'!CJ82</f>
        <v>Y</v>
      </c>
      <c r="CK82" s="85" t="str">
        <f t="shared" si="17"/>
        <v>Y</v>
      </c>
      <c r="CL82" s="85" t="str">
        <f t="shared" si="24"/>
        <v>N</v>
      </c>
      <c r="CM82" s="84" t="str">
        <f t="shared" si="25"/>
        <v/>
      </c>
    </row>
    <row r="83" spans="1:91" hidden="1" x14ac:dyDescent="0.25">
      <c r="A83" s="104" t="str">
        <f>IF(COUNTA('Cat 1'!C83:BY83)&gt;0,"Hide empty rows"," ")</f>
        <v xml:space="preserve"> </v>
      </c>
      <c r="B83" s="82">
        <f t="shared" si="26"/>
        <v>82</v>
      </c>
      <c r="C83" s="136" t="str">
        <f>IF('Cat 1'!C83="","",'Cat 1'!C83)</f>
        <v/>
      </c>
      <c r="D83" s="155" t="str">
        <f>IF('Cat 1'!D83="","",'Cat 1'!D83)</f>
        <v/>
      </c>
      <c r="E83" s="154" t="str">
        <f>IF('Cat 1'!E83="","",'Cat 1'!E83)</f>
        <v/>
      </c>
      <c r="F83" s="155" t="str">
        <f>IF('Cat 1'!F83="","",'Cat 1'!F83)</f>
        <v/>
      </c>
      <c r="G83" s="156"/>
      <c r="H83" s="157"/>
      <c r="I83" s="157"/>
      <c r="J83" s="158"/>
      <c r="K83" s="156"/>
      <c r="L83" s="157"/>
      <c r="M83" s="157"/>
      <c r="N83" s="157"/>
      <c r="O83" s="157"/>
      <c r="P83" s="158"/>
      <c r="Q83" s="157"/>
      <c r="R83" s="157"/>
      <c r="S83" s="157"/>
      <c r="T83" s="157"/>
      <c r="U83" s="157"/>
      <c r="V83" s="158"/>
      <c r="W83" s="160"/>
      <c r="X83" s="161"/>
      <c r="Y83" s="161"/>
      <c r="Z83" s="161"/>
      <c r="AA83" s="162"/>
      <c r="AB83" s="161"/>
      <c r="AC83" s="161"/>
      <c r="AD83" s="161"/>
      <c r="AE83" s="161"/>
      <c r="AF83" s="161"/>
      <c r="AG83" s="161"/>
      <c r="AH83" s="161"/>
      <c r="AI83" s="161"/>
      <c r="AJ83" s="163"/>
      <c r="AK83" s="161"/>
      <c r="AL83" s="161"/>
      <c r="AM83" s="161"/>
      <c r="AN83" s="161"/>
      <c r="AO83" s="161"/>
      <c r="AP83" s="161"/>
      <c r="AQ83" s="161"/>
      <c r="AR83" s="161"/>
      <c r="AS83" s="161"/>
      <c r="AT83" s="163"/>
      <c r="AU83" s="161"/>
      <c r="AV83" s="161"/>
      <c r="AW83" s="161"/>
      <c r="AX83" s="161"/>
      <c r="AY83" s="161"/>
      <c r="AZ83" s="161"/>
      <c r="BA83" s="161"/>
      <c r="BB83" s="161"/>
      <c r="BC83" s="161"/>
      <c r="BD83" s="163"/>
      <c r="BE83" s="95"/>
      <c r="BF83" s="95"/>
      <c r="BG83" s="95"/>
      <c r="BH83" s="95"/>
      <c r="BI83" s="95"/>
      <c r="BJ83" s="95"/>
      <c r="BK83" s="95"/>
      <c r="BL83" s="95"/>
      <c r="BM83" s="95"/>
      <c r="BN83" s="95"/>
      <c r="BO83" s="117"/>
      <c r="BP83" s="95"/>
      <c r="BQ83" s="95"/>
      <c r="BR83" s="95"/>
      <c r="BS83" s="95"/>
      <c r="BT83" s="95"/>
      <c r="BU83" s="95"/>
      <c r="BV83" s="95"/>
      <c r="BW83" s="95"/>
      <c r="BX83" s="95"/>
      <c r="BY83" s="95"/>
      <c r="BZ83" s="82" t="str">
        <f t="shared" si="18"/>
        <v/>
      </c>
      <c r="CA83" s="82" t="str">
        <f t="shared" si="15"/>
        <v/>
      </c>
      <c r="CB83" s="82" t="str">
        <f t="shared" si="19"/>
        <v/>
      </c>
      <c r="CC83" s="82" t="str">
        <f t="shared" si="16"/>
        <v/>
      </c>
      <c r="CD83" s="82" t="str">
        <f t="shared" si="20"/>
        <v/>
      </c>
      <c r="CE83" s="82" t="str">
        <f t="shared" si="21"/>
        <v/>
      </c>
      <c r="CF83" s="82" t="str">
        <f t="shared" si="22"/>
        <v/>
      </c>
      <c r="CG83" s="83" t="str">
        <f t="shared" si="23"/>
        <v/>
      </c>
      <c r="CJ83" s="85" t="str">
        <f>'Cat 1'!CJ83</f>
        <v>Y</v>
      </c>
      <c r="CK83" s="85" t="str">
        <f t="shared" si="17"/>
        <v>Y</v>
      </c>
      <c r="CL83" s="85" t="str">
        <f t="shared" si="24"/>
        <v>N</v>
      </c>
      <c r="CM83" s="84" t="str">
        <f t="shared" si="25"/>
        <v/>
      </c>
    </row>
    <row r="84" spans="1:91" hidden="1" x14ac:dyDescent="0.25">
      <c r="A84" s="104" t="str">
        <f>IF(COUNTA('Cat 1'!C84:BY84)&gt;0,"Hide empty rows"," ")</f>
        <v xml:space="preserve"> </v>
      </c>
      <c r="B84" s="82">
        <f t="shared" si="26"/>
        <v>83</v>
      </c>
      <c r="C84" s="136" t="str">
        <f>IF('Cat 1'!C84="","",'Cat 1'!C84)</f>
        <v/>
      </c>
      <c r="D84" s="155" t="str">
        <f>IF('Cat 1'!D84="","",'Cat 1'!D84)</f>
        <v/>
      </c>
      <c r="E84" s="154" t="str">
        <f>IF('Cat 1'!E84="","",'Cat 1'!E84)</f>
        <v/>
      </c>
      <c r="F84" s="155" t="str">
        <f>IF('Cat 1'!F84="","",'Cat 1'!F84)</f>
        <v/>
      </c>
      <c r="G84" s="156"/>
      <c r="H84" s="157"/>
      <c r="I84" s="157"/>
      <c r="J84" s="158"/>
      <c r="K84" s="156"/>
      <c r="L84" s="157"/>
      <c r="M84" s="157"/>
      <c r="N84" s="157"/>
      <c r="O84" s="157"/>
      <c r="P84" s="158"/>
      <c r="Q84" s="157"/>
      <c r="R84" s="157"/>
      <c r="S84" s="157"/>
      <c r="T84" s="157"/>
      <c r="U84" s="157"/>
      <c r="V84" s="158"/>
      <c r="W84" s="160"/>
      <c r="X84" s="161"/>
      <c r="Y84" s="161"/>
      <c r="Z84" s="161"/>
      <c r="AA84" s="162"/>
      <c r="AB84" s="161"/>
      <c r="AC84" s="161"/>
      <c r="AD84" s="161"/>
      <c r="AE84" s="161"/>
      <c r="AF84" s="161"/>
      <c r="AG84" s="161"/>
      <c r="AH84" s="161"/>
      <c r="AI84" s="161"/>
      <c r="AJ84" s="163"/>
      <c r="AK84" s="161"/>
      <c r="AL84" s="161"/>
      <c r="AM84" s="161"/>
      <c r="AN84" s="161"/>
      <c r="AO84" s="161"/>
      <c r="AP84" s="161"/>
      <c r="AQ84" s="161"/>
      <c r="AR84" s="161"/>
      <c r="AS84" s="161"/>
      <c r="AT84" s="163"/>
      <c r="AU84" s="161"/>
      <c r="AV84" s="161"/>
      <c r="AW84" s="161"/>
      <c r="AX84" s="161"/>
      <c r="AY84" s="161"/>
      <c r="AZ84" s="161"/>
      <c r="BA84" s="161"/>
      <c r="BB84" s="161"/>
      <c r="BC84" s="161"/>
      <c r="BD84" s="163"/>
      <c r="BE84" s="95"/>
      <c r="BF84" s="95"/>
      <c r="BG84" s="95"/>
      <c r="BH84" s="95"/>
      <c r="BI84" s="95"/>
      <c r="BJ84" s="95"/>
      <c r="BK84" s="95"/>
      <c r="BL84" s="95"/>
      <c r="BM84" s="95"/>
      <c r="BN84" s="95"/>
      <c r="BO84" s="117"/>
      <c r="BP84" s="95"/>
      <c r="BQ84" s="95"/>
      <c r="BR84" s="95"/>
      <c r="BS84" s="95"/>
      <c r="BT84" s="95"/>
      <c r="BU84" s="95"/>
      <c r="BV84" s="95"/>
      <c r="BW84" s="95"/>
      <c r="BX84" s="95"/>
      <c r="BY84" s="95"/>
      <c r="BZ84" s="82" t="str">
        <f t="shared" si="18"/>
        <v/>
      </c>
      <c r="CA84" s="82" t="str">
        <f t="shared" si="15"/>
        <v/>
      </c>
      <c r="CB84" s="82" t="str">
        <f t="shared" si="19"/>
        <v/>
      </c>
      <c r="CC84" s="82" t="str">
        <f t="shared" si="16"/>
        <v/>
      </c>
      <c r="CD84" s="82" t="str">
        <f t="shared" si="20"/>
        <v/>
      </c>
      <c r="CE84" s="82" t="str">
        <f t="shared" si="21"/>
        <v/>
      </c>
      <c r="CF84" s="82" t="str">
        <f t="shared" si="22"/>
        <v/>
      </c>
      <c r="CG84" s="83" t="str">
        <f t="shared" si="23"/>
        <v/>
      </c>
      <c r="CJ84" s="85" t="str">
        <f>'Cat 1'!CJ84</f>
        <v>Y</v>
      </c>
      <c r="CK84" s="85" t="str">
        <f t="shared" si="17"/>
        <v>Y</v>
      </c>
      <c r="CL84" s="85" t="str">
        <f t="shared" si="24"/>
        <v>N</v>
      </c>
      <c r="CM84" s="84" t="str">
        <f t="shared" si="25"/>
        <v/>
      </c>
    </row>
    <row r="85" spans="1:91" hidden="1" x14ac:dyDescent="0.25">
      <c r="A85" s="104" t="str">
        <f>IF(COUNTA('Cat 1'!C85:BY85)&gt;0,"Hide empty rows"," ")</f>
        <v xml:space="preserve"> </v>
      </c>
      <c r="B85" s="82">
        <f t="shared" si="26"/>
        <v>84</v>
      </c>
      <c r="C85" s="136" t="str">
        <f>IF('Cat 1'!C85="","",'Cat 1'!C85)</f>
        <v/>
      </c>
      <c r="D85" s="155" t="str">
        <f>IF('Cat 1'!D85="","",'Cat 1'!D85)</f>
        <v/>
      </c>
      <c r="E85" s="154" t="str">
        <f>IF('Cat 1'!E85="","",'Cat 1'!E85)</f>
        <v/>
      </c>
      <c r="F85" s="155" t="str">
        <f>IF('Cat 1'!F85="","",'Cat 1'!F85)</f>
        <v/>
      </c>
      <c r="G85" s="156"/>
      <c r="H85" s="157"/>
      <c r="I85" s="157"/>
      <c r="J85" s="158"/>
      <c r="K85" s="156"/>
      <c r="L85" s="157"/>
      <c r="M85" s="157"/>
      <c r="N85" s="157"/>
      <c r="O85" s="157"/>
      <c r="P85" s="158"/>
      <c r="Q85" s="157"/>
      <c r="R85" s="157"/>
      <c r="S85" s="157"/>
      <c r="T85" s="157"/>
      <c r="U85" s="157"/>
      <c r="V85" s="158"/>
      <c r="W85" s="160"/>
      <c r="X85" s="161"/>
      <c r="Y85" s="161"/>
      <c r="Z85" s="161"/>
      <c r="AA85" s="162"/>
      <c r="AB85" s="161"/>
      <c r="AC85" s="161"/>
      <c r="AD85" s="161"/>
      <c r="AE85" s="161"/>
      <c r="AF85" s="161"/>
      <c r="AG85" s="161"/>
      <c r="AH85" s="161"/>
      <c r="AI85" s="161"/>
      <c r="AJ85" s="163"/>
      <c r="AK85" s="161"/>
      <c r="AL85" s="161"/>
      <c r="AM85" s="161"/>
      <c r="AN85" s="161"/>
      <c r="AO85" s="161"/>
      <c r="AP85" s="161"/>
      <c r="AQ85" s="161"/>
      <c r="AR85" s="161"/>
      <c r="AS85" s="161"/>
      <c r="AT85" s="163"/>
      <c r="AU85" s="161"/>
      <c r="AV85" s="161"/>
      <c r="AW85" s="161"/>
      <c r="AX85" s="161"/>
      <c r="AY85" s="161"/>
      <c r="AZ85" s="161"/>
      <c r="BA85" s="161"/>
      <c r="BB85" s="161"/>
      <c r="BC85" s="161"/>
      <c r="BD85" s="163"/>
      <c r="BE85" s="95"/>
      <c r="BF85" s="95"/>
      <c r="BG85" s="95"/>
      <c r="BH85" s="95"/>
      <c r="BI85" s="95"/>
      <c r="BJ85" s="95"/>
      <c r="BK85" s="95"/>
      <c r="BL85" s="95"/>
      <c r="BM85" s="95"/>
      <c r="BN85" s="95"/>
      <c r="BO85" s="117"/>
      <c r="BP85" s="95"/>
      <c r="BQ85" s="95"/>
      <c r="BR85" s="95"/>
      <c r="BS85" s="95"/>
      <c r="BT85" s="95"/>
      <c r="BU85" s="95"/>
      <c r="BV85" s="95"/>
      <c r="BW85" s="95"/>
      <c r="BX85" s="95"/>
      <c r="BY85" s="95"/>
      <c r="BZ85" s="82" t="str">
        <f t="shared" si="18"/>
        <v/>
      </c>
      <c r="CA85" s="82" t="str">
        <f t="shared" si="15"/>
        <v/>
      </c>
      <c r="CB85" s="82" t="str">
        <f t="shared" si="19"/>
        <v/>
      </c>
      <c r="CC85" s="82" t="str">
        <f t="shared" si="16"/>
        <v/>
      </c>
      <c r="CD85" s="82" t="str">
        <f t="shared" si="20"/>
        <v/>
      </c>
      <c r="CE85" s="82" t="str">
        <f t="shared" si="21"/>
        <v/>
      </c>
      <c r="CF85" s="82" t="str">
        <f t="shared" si="22"/>
        <v/>
      </c>
      <c r="CG85" s="83" t="str">
        <f t="shared" si="23"/>
        <v/>
      </c>
      <c r="CJ85" s="85" t="str">
        <f>'Cat 1'!CJ85</f>
        <v>Y</v>
      </c>
      <c r="CK85" s="85" t="str">
        <f t="shared" si="17"/>
        <v>Y</v>
      </c>
      <c r="CL85" s="85" t="str">
        <f t="shared" si="24"/>
        <v>N</v>
      </c>
      <c r="CM85" s="84" t="str">
        <f t="shared" si="25"/>
        <v/>
      </c>
    </row>
    <row r="86" spans="1:91" hidden="1" x14ac:dyDescent="0.25">
      <c r="A86" s="104" t="str">
        <f>IF(COUNTA('Cat 1'!C86:BY86)&gt;0,"Hide empty rows"," ")</f>
        <v xml:space="preserve"> </v>
      </c>
      <c r="B86" s="82">
        <f t="shared" si="26"/>
        <v>85</v>
      </c>
      <c r="C86" s="136" t="str">
        <f>IF('Cat 1'!C86="","",'Cat 1'!C86)</f>
        <v/>
      </c>
      <c r="D86" s="155" t="str">
        <f>IF('Cat 1'!D86="","",'Cat 1'!D86)</f>
        <v/>
      </c>
      <c r="E86" s="154" t="str">
        <f>IF('Cat 1'!E86="","",'Cat 1'!E86)</f>
        <v/>
      </c>
      <c r="F86" s="155" t="str">
        <f>IF('Cat 1'!F86="","",'Cat 1'!F86)</f>
        <v/>
      </c>
      <c r="G86" s="156"/>
      <c r="H86" s="157"/>
      <c r="I86" s="157"/>
      <c r="J86" s="158"/>
      <c r="K86" s="156"/>
      <c r="L86" s="157"/>
      <c r="M86" s="157"/>
      <c r="N86" s="157"/>
      <c r="O86" s="157"/>
      <c r="P86" s="158"/>
      <c r="Q86" s="157"/>
      <c r="R86" s="157"/>
      <c r="S86" s="157"/>
      <c r="T86" s="157"/>
      <c r="U86" s="157"/>
      <c r="V86" s="158"/>
      <c r="W86" s="160"/>
      <c r="X86" s="161"/>
      <c r="Y86" s="161"/>
      <c r="Z86" s="161"/>
      <c r="AA86" s="162"/>
      <c r="AB86" s="161"/>
      <c r="AC86" s="161"/>
      <c r="AD86" s="161"/>
      <c r="AE86" s="161"/>
      <c r="AF86" s="161"/>
      <c r="AG86" s="161"/>
      <c r="AH86" s="161"/>
      <c r="AI86" s="161"/>
      <c r="AJ86" s="163"/>
      <c r="AK86" s="161"/>
      <c r="AL86" s="161"/>
      <c r="AM86" s="161"/>
      <c r="AN86" s="161"/>
      <c r="AO86" s="161"/>
      <c r="AP86" s="161"/>
      <c r="AQ86" s="161"/>
      <c r="AR86" s="161"/>
      <c r="AS86" s="161"/>
      <c r="AT86" s="163"/>
      <c r="AU86" s="161"/>
      <c r="AV86" s="161"/>
      <c r="AW86" s="161"/>
      <c r="AX86" s="161"/>
      <c r="AY86" s="161"/>
      <c r="AZ86" s="161"/>
      <c r="BA86" s="161"/>
      <c r="BB86" s="161"/>
      <c r="BC86" s="161"/>
      <c r="BD86" s="163"/>
      <c r="BE86" s="95"/>
      <c r="BF86" s="95"/>
      <c r="BG86" s="95"/>
      <c r="BH86" s="95"/>
      <c r="BI86" s="95"/>
      <c r="BJ86" s="95"/>
      <c r="BK86" s="95"/>
      <c r="BL86" s="95"/>
      <c r="BM86" s="95"/>
      <c r="BN86" s="95"/>
      <c r="BO86" s="117"/>
      <c r="BP86" s="95"/>
      <c r="BQ86" s="95"/>
      <c r="BR86" s="95"/>
      <c r="BS86" s="95"/>
      <c r="BT86" s="95"/>
      <c r="BU86" s="95"/>
      <c r="BV86" s="95"/>
      <c r="BW86" s="95"/>
      <c r="BX86" s="95"/>
      <c r="BY86" s="95"/>
      <c r="BZ86" s="82" t="str">
        <f t="shared" si="18"/>
        <v/>
      </c>
      <c r="CA86" s="82" t="str">
        <f t="shared" si="15"/>
        <v/>
      </c>
      <c r="CB86" s="82" t="str">
        <f t="shared" si="19"/>
        <v/>
      </c>
      <c r="CC86" s="82" t="str">
        <f t="shared" si="16"/>
        <v/>
      </c>
      <c r="CD86" s="82" t="str">
        <f t="shared" si="20"/>
        <v/>
      </c>
      <c r="CE86" s="82" t="str">
        <f t="shared" si="21"/>
        <v/>
      </c>
      <c r="CF86" s="82" t="str">
        <f t="shared" si="22"/>
        <v/>
      </c>
      <c r="CG86" s="83" t="str">
        <f t="shared" si="23"/>
        <v/>
      </c>
      <c r="CJ86" s="85" t="str">
        <f>'Cat 1'!CJ86</f>
        <v>Y</v>
      </c>
      <c r="CK86" s="85" t="str">
        <f t="shared" si="17"/>
        <v>Y</v>
      </c>
      <c r="CL86" s="85" t="str">
        <f t="shared" si="24"/>
        <v>N</v>
      </c>
      <c r="CM86" s="84" t="str">
        <f t="shared" si="25"/>
        <v/>
      </c>
    </row>
    <row r="87" spans="1:91" hidden="1" x14ac:dyDescent="0.25">
      <c r="A87" s="104" t="str">
        <f>IF(COUNTA('Cat 1'!C87:BY87)&gt;0,"Hide empty rows"," ")</f>
        <v xml:space="preserve"> </v>
      </c>
      <c r="B87" s="82">
        <f t="shared" si="26"/>
        <v>86</v>
      </c>
      <c r="C87" s="136" t="str">
        <f>IF('Cat 1'!C87="","",'Cat 1'!C87)</f>
        <v/>
      </c>
      <c r="D87" s="155" t="str">
        <f>IF('Cat 1'!D87="","",'Cat 1'!D87)</f>
        <v/>
      </c>
      <c r="E87" s="154" t="str">
        <f>IF('Cat 1'!E87="","",'Cat 1'!E87)</f>
        <v/>
      </c>
      <c r="F87" s="155" t="str">
        <f>IF('Cat 1'!F87="","",'Cat 1'!F87)</f>
        <v/>
      </c>
      <c r="G87" s="156"/>
      <c r="H87" s="157"/>
      <c r="I87" s="157"/>
      <c r="J87" s="158"/>
      <c r="K87" s="156"/>
      <c r="L87" s="157"/>
      <c r="M87" s="157"/>
      <c r="N87" s="157"/>
      <c r="O87" s="157"/>
      <c r="P87" s="158"/>
      <c r="Q87" s="157"/>
      <c r="R87" s="157"/>
      <c r="S87" s="157"/>
      <c r="T87" s="157"/>
      <c r="U87" s="157"/>
      <c r="V87" s="158"/>
      <c r="W87" s="160"/>
      <c r="X87" s="161"/>
      <c r="Y87" s="161"/>
      <c r="Z87" s="161"/>
      <c r="AA87" s="162"/>
      <c r="AB87" s="161"/>
      <c r="AC87" s="161"/>
      <c r="AD87" s="161"/>
      <c r="AE87" s="161"/>
      <c r="AF87" s="161"/>
      <c r="AG87" s="161"/>
      <c r="AH87" s="161"/>
      <c r="AI87" s="161"/>
      <c r="AJ87" s="163"/>
      <c r="AK87" s="161"/>
      <c r="AL87" s="161"/>
      <c r="AM87" s="161"/>
      <c r="AN87" s="161"/>
      <c r="AO87" s="161"/>
      <c r="AP87" s="161"/>
      <c r="AQ87" s="161"/>
      <c r="AR87" s="161"/>
      <c r="AS87" s="161"/>
      <c r="AT87" s="163"/>
      <c r="AU87" s="161"/>
      <c r="AV87" s="161"/>
      <c r="AW87" s="161"/>
      <c r="AX87" s="161"/>
      <c r="AY87" s="161"/>
      <c r="AZ87" s="161"/>
      <c r="BA87" s="161"/>
      <c r="BB87" s="161"/>
      <c r="BC87" s="161"/>
      <c r="BD87" s="163"/>
      <c r="BE87" s="95"/>
      <c r="BF87" s="95"/>
      <c r="BG87" s="95"/>
      <c r="BH87" s="95"/>
      <c r="BI87" s="95"/>
      <c r="BJ87" s="95"/>
      <c r="BK87" s="95"/>
      <c r="BL87" s="95"/>
      <c r="BM87" s="95"/>
      <c r="BN87" s="95"/>
      <c r="BO87" s="117"/>
      <c r="BP87" s="95"/>
      <c r="BQ87" s="95"/>
      <c r="BR87" s="95"/>
      <c r="BS87" s="95"/>
      <c r="BT87" s="95"/>
      <c r="BU87" s="95"/>
      <c r="BV87" s="95"/>
      <c r="BW87" s="95"/>
      <c r="BX87" s="95"/>
      <c r="BY87" s="95"/>
      <c r="BZ87" s="82" t="str">
        <f t="shared" si="18"/>
        <v/>
      </c>
      <c r="CA87" s="82" t="str">
        <f t="shared" si="15"/>
        <v/>
      </c>
      <c r="CB87" s="82" t="str">
        <f t="shared" si="19"/>
        <v/>
      </c>
      <c r="CC87" s="82" t="str">
        <f t="shared" si="16"/>
        <v/>
      </c>
      <c r="CD87" s="82" t="str">
        <f t="shared" si="20"/>
        <v/>
      </c>
      <c r="CE87" s="82" t="str">
        <f t="shared" si="21"/>
        <v/>
      </c>
      <c r="CF87" s="82" t="str">
        <f t="shared" si="22"/>
        <v/>
      </c>
      <c r="CG87" s="83" t="str">
        <f t="shared" si="23"/>
        <v/>
      </c>
      <c r="CJ87" s="85" t="str">
        <f>'Cat 1'!CJ87</f>
        <v>Y</v>
      </c>
      <c r="CK87" s="85" t="str">
        <f t="shared" si="17"/>
        <v>Y</v>
      </c>
      <c r="CL87" s="85" t="str">
        <f t="shared" si="24"/>
        <v>N</v>
      </c>
      <c r="CM87" s="84" t="str">
        <f t="shared" si="25"/>
        <v/>
      </c>
    </row>
    <row r="88" spans="1:91" hidden="1" x14ac:dyDescent="0.25">
      <c r="A88" s="104" t="str">
        <f>IF(COUNTA('Cat 1'!C88:BY88)&gt;0,"Hide empty rows"," ")</f>
        <v xml:space="preserve"> </v>
      </c>
      <c r="B88" s="82">
        <f t="shared" si="26"/>
        <v>87</v>
      </c>
      <c r="C88" s="136" t="str">
        <f>IF('Cat 1'!C88="","",'Cat 1'!C88)</f>
        <v/>
      </c>
      <c r="D88" s="155" t="str">
        <f>IF('Cat 1'!D88="","",'Cat 1'!D88)</f>
        <v/>
      </c>
      <c r="E88" s="154" t="str">
        <f>IF('Cat 1'!E88="","",'Cat 1'!E88)</f>
        <v/>
      </c>
      <c r="F88" s="155" t="str">
        <f>IF('Cat 1'!F88="","",'Cat 1'!F88)</f>
        <v/>
      </c>
      <c r="G88" s="156"/>
      <c r="H88" s="157"/>
      <c r="I88" s="157"/>
      <c r="J88" s="158"/>
      <c r="K88" s="156"/>
      <c r="L88" s="157"/>
      <c r="M88" s="157"/>
      <c r="N88" s="157"/>
      <c r="O88" s="157"/>
      <c r="P88" s="158"/>
      <c r="Q88" s="157"/>
      <c r="R88" s="157"/>
      <c r="S88" s="157"/>
      <c r="T88" s="157"/>
      <c r="U88" s="157"/>
      <c r="V88" s="158"/>
      <c r="W88" s="160"/>
      <c r="X88" s="161"/>
      <c r="Y88" s="161"/>
      <c r="Z88" s="161"/>
      <c r="AA88" s="162"/>
      <c r="AB88" s="161"/>
      <c r="AC88" s="161"/>
      <c r="AD88" s="161"/>
      <c r="AE88" s="161"/>
      <c r="AF88" s="161"/>
      <c r="AG88" s="161"/>
      <c r="AH88" s="161"/>
      <c r="AI88" s="161"/>
      <c r="AJ88" s="163"/>
      <c r="AK88" s="161"/>
      <c r="AL88" s="161"/>
      <c r="AM88" s="161"/>
      <c r="AN88" s="161"/>
      <c r="AO88" s="161"/>
      <c r="AP88" s="161"/>
      <c r="AQ88" s="161"/>
      <c r="AR88" s="161"/>
      <c r="AS88" s="161"/>
      <c r="AT88" s="163"/>
      <c r="AU88" s="161"/>
      <c r="AV88" s="161"/>
      <c r="AW88" s="161"/>
      <c r="AX88" s="161"/>
      <c r="AY88" s="161"/>
      <c r="AZ88" s="161"/>
      <c r="BA88" s="161"/>
      <c r="BB88" s="161"/>
      <c r="BC88" s="161"/>
      <c r="BD88" s="163"/>
      <c r="BE88" s="95"/>
      <c r="BF88" s="95"/>
      <c r="BG88" s="95"/>
      <c r="BH88" s="95"/>
      <c r="BI88" s="95"/>
      <c r="BJ88" s="95"/>
      <c r="BK88" s="95"/>
      <c r="BL88" s="95"/>
      <c r="BM88" s="95"/>
      <c r="BN88" s="95"/>
      <c r="BO88" s="117"/>
      <c r="BP88" s="95"/>
      <c r="BQ88" s="95"/>
      <c r="BR88" s="95"/>
      <c r="BS88" s="95"/>
      <c r="BT88" s="95"/>
      <c r="BU88" s="95"/>
      <c r="BV88" s="95"/>
      <c r="BW88" s="95"/>
      <c r="BX88" s="95"/>
      <c r="BY88" s="95"/>
      <c r="BZ88" s="82" t="str">
        <f t="shared" si="18"/>
        <v/>
      </c>
      <c r="CA88" s="82" t="str">
        <f t="shared" si="15"/>
        <v/>
      </c>
      <c r="CB88" s="82" t="str">
        <f t="shared" si="19"/>
        <v/>
      </c>
      <c r="CC88" s="82" t="str">
        <f t="shared" si="16"/>
        <v/>
      </c>
      <c r="CD88" s="82" t="str">
        <f t="shared" si="20"/>
        <v/>
      </c>
      <c r="CE88" s="82" t="str">
        <f t="shared" si="21"/>
        <v/>
      </c>
      <c r="CF88" s="82" t="str">
        <f t="shared" si="22"/>
        <v/>
      </c>
      <c r="CG88" s="83" t="str">
        <f t="shared" si="23"/>
        <v/>
      </c>
      <c r="CJ88" s="85" t="str">
        <f>'Cat 1'!CJ88</f>
        <v>Y</v>
      </c>
      <c r="CK88" s="85" t="str">
        <f t="shared" si="17"/>
        <v>Y</v>
      </c>
      <c r="CL88" s="85" t="str">
        <f t="shared" si="24"/>
        <v>N</v>
      </c>
      <c r="CM88" s="84" t="str">
        <f t="shared" si="25"/>
        <v/>
      </c>
    </row>
    <row r="89" spans="1:91" hidden="1" x14ac:dyDescent="0.25">
      <c r="A89" s="104" t="str">
        <f>IF(COUNTA('Cat 1'!C89:BY89)&gt;0,"Hide empty rows"," ")</f>
        <v xml:space="preserve"> </v>
      </c>
      <c r="B89" s="82">
        <f t="shared" si="26"/>
        <v>88</v>
      </c>
      <c r="C89" s="136" t="str">
        <f>IF('Cat 1'!C89="","",'Cat 1'!C89)</f>
        <v/>
      </c>
      <c r="D89" s="155" t="str">
        <f>IF('Cat 1'!D89="","",'Cat 1'!D89)</f>
        <v/>
      </c>
      <c r="E89" s="154" t="str">
        <f>IF('Cat 1'!E89="","",'Cat 1'!E89)</f>
        <v/>
      </c>
      <c r="F89" s="155" t="str">
        <f>IF('Cat 1'!F89="","",'Cat 1'!F89)</f>
        <v/>
      </c>
      <c r="G89" s="156"/>
      <c r="H89" s="157"/>
      <c r="I89" s="157"/>
      <c r="J89" s="158"/>
      <c r="K89" s="156"/>
      <c r="L89" s="157"/>
      <c r="M89" s="157"/>
      <c r="N89" s="157"/>
      <c r="O89" s="157"/>
      <c r="P89" s="158"/>
      <c r="Q89" s="157"/>
      <c r="R89" s="157"/>
      <c r="S89" s="157"/>
      <c r="T89" s="157"/>
      <c r="U89" s="157"/>
      <c r="V89" s="158"/>
      <c r="W89" s="160"/>
      <c r="X89" s="161"/>
      <c r="Y89" s="161"/>
      <c r="Z89" s="161"/>
      <c r="AA89" s="162"/>
      <c r="AB89" s="161"/>
      <c r="AC89" s="161"/>
      <c r="AD89" s="161"/>
      <c r="AE89" s="161"/>
      <c r="AF89" s="161"/>
      <c r="AG89" s="161"/>
      <c r="AH89" s="161"/>
      <c r="AI89" s="161"/>
      <c r="AJ89" s="163"/>
      <c r="AK89" s="161"/>
      <c r="AL89" s="161"/>
      <c r="AM89" s="161"/>
      <c r="AN89" s="161"/>
      <c r="AO89" s="161"/>
      <c r="AP89" s="161"/>
      <c r="AQ89" s="161"/>
      <c r="AR89" s="161"/>
      <c r="AS89" s="161"/>
      <c r="AT89" s="163"/>
      <c r="AU89" s="161"/>
      <c r="AV89" s="161"/>
      <c r="AW89" s="161"/>
      <c r="AX89" s="161"/>
      <c r="AY89" s="161"/>
      <c r="AZ89" s="161"/>
      <c r="BA89" s="161"/>
      <c r="BB89" s="161"/>
      <c r="BC89" s="161"/>
      <c r="BD89" s="163"/>
      <c r="BE89" s="95"/>
      <c r="BF89" s="95"/>
      <c r="BG89" s="95"/>
      <c r="BH89" s="95"/>
      <c r="BI89" s="95"/>
      <c r="BJ89" s="95"/>
      <c r="BK89" s="95"/>
      <c r="BL89" s="95"/>
      <c r="BM89" s="95"/>
      <c r="BN89" s="95"/>
      <c r="BO89" s="117"/>
      <c r="BP89" s="95"/>
      <c r="BQ89" s="95"/>
      <c r="BR89" s="95"/>
      <c r="BS89" s="95"/>
      <c r="BT89" s="95"/>
      <c r="BU89" s="95"/>
      <c r="BV89" s="95"/>
      <c r="BW89" s="95"/>
      <c r="BX89" s="95"/>
      <c r="BY89" s="95"/>
      <c r="BZ89" s="82" t="str">
        <f t="shared" si="18"/>
        <v/>
      </c>
      <c r="CA89" s="82" t="str">
        <f t="shared" si="15"/>
        <v/>
      </c>
      <c r="CB89" s="82" t="str">
        <f t="shared" si="19"/>
        <v/>
      </c>
      <c r="CC89" s="82" t="str">
        <f t="shared" si="16"/>
        <v/>
      </c>
      <c r="CD89" s="82" t="str">
        <f t="shared" si="20"/>
        <v/>
      </c>
      <c r="CE89" s="82" t="str">
        <f t="shared" si="21"/>
        <v/>
      </c>
      <c r="CF89" s="82" t="str">
        <f t="shared" si="22"/>
        <v/>
      </c>
      <c r="CG89" s="83" t="str">
        <f t="shared" si="23"/>
        <v/>
      </c>
      <c r="CJ89" s="85" t="str">
        <f>'Cat 1'!CJ89</f>
        <v>Y</v>
      </c>
      <c r="CK89" s="85" t="str">
        <f t="shared" si="17"/>
        <v>Y</v>
      </c>
      <c r="CL89" s="85" t="str">
        <f t="shared" si="24"/>
        <v>N</v>
      </c>
      <c r="CM89" s="84" t="str">
        <f t="shared" si="25"/>
        <v/>
      </c>
    </row>
    <row r="90" spans="1:91" hidden="1" x14ac:dyDescent="0.25">
      <c r="A90" s="104" t="str">
        <f>IF(COUNTA('Cat 1'!C90:BY90)&gt;0,"Hide empty rows"," ")</f>
        <v xml:space="preserve"> </v>
      </c>
      <c r="B90" s="82">
        <f t="shared" si="26"/>
        <v>89</v>
      </c>
      <c r="C90" s="136" t="str">
        <f>IF('Cat 1'!C90="","",'Cat 1'!C90)</f>
        <v/>
      </c>
      <c r="D90" s="155" t="str">
        <f>IF('Cat 1'!D90="","",'Cat 1'!D90)</f>
        <v/>
      </c>
      <c r="E90" s="154" t="str">
        <f>IF('Cat 1'!E90="","",'Cat 1'!E90)</f>
        <v/>
      </c>
      <c r="F90" s="155" t="str">
        <f>IF('Cat 1'!F90="","",'Cat 1'!F90)</f>
        <v/>
      </c>
      <c r="G90" s="156"/>
      <c r="H90" s="157"/>
      <c r="I90" s="157"/>
      <c r="J90" s="158"/>
      <c r="K90" s="156"/>
      <c r="L90" s="157"/>
      <c r="M90" s="157"/>
      <c r="N90" s="157"/>
      <c r="O90" s="157"/>
      <c r="P90" s="158"/>
      <c r="Q90" s="157"/>
      <c r="R90" s="157"/>
      <c r="S90" s="157"/>
      <c r="T90" s="157"/>
      <c r="U90" s="157"/>
      <c r="V90" s="158"/>
      <c r="W90" s="160"/>
      <c r="X90" s="161"/>
      <c r="Y90" s="161"/>
      <c r="Z90" s="161"/>
      <c r="AA90" s="162"/>
      <c r="AB90" s="161"/>
      <c r="AC90" s="161"/>
      <c r="AD90" s="161"/>
      <c r="AE90" s="161"/>
      <c r="AF90" s="161"/>
      <c r="AG90" s="161"/>
      <c r="AH90" s="161"/>
      <c r="AI90" s="161"/>
      <c r="AJ90" s="163"/>
      <c r="AK90" s="161"/>
      <c r="AL90" s="161"/>
      <c r="AM90" s="161"/>
      <c r="AN90" s="161"/>
      <c r="AO90" s="161"/>
      <c r="AP90" s="161"/>
      <c r="AQ90" s="161"/>
      <c r="AR90" s="161"/>
      <c r="AS90" s="161"/>
      <c r="AT90" s="163"/>
      <c r="AU90" s="161"/>
      <c r="AV90" s="161"/>
      <c r="AW90" s="161"/>
      <c r="AX90" s="161"/>
      <c r="AY90" s="161"/>
      <c r="AZ90" s="161"/>
      <c r="BA90" s="161"/>
      <c r="BB90" s="161"/>
      <c r="BC90" s="161"/>
      <c r="BD90" s="163"/>
      <c r="BE90" s="95"/>
      <c r="BF90" s="95"/>
      <c r="BG90" s="95"/>
      <c r="BH90" s="95"/>
      <c r="BI90" s="95"/>
      <c r="BJ90" s="95"/>
      <c r="BK90" s="95"/>
      <c r="BL90" s="95"/>
      <c r="BM90" s="95"/>
      <c r="BN90" s="95"/>
      <c r="BO90" s="117"/>
      <c r="BP90" s="95"/>
      <c r="BQ90" s="95"/>
      <c r="BR90" s="95"/>
      <c r="BS90" s="95"/>
      <c r="BT90" s="95"/>
      <c r="BU90" s="95"/>
      <c r="BV90" s="95"/>
      <c r="BW90" s="95"/>
      <c r="BX90" s="95"/>
      <c r="BY90" s="95"/>
      <c r="BZ90" s="82" t="str">
        <f t="shared" si="18"/>
        <v/>
      </c>
      <c r="CA90" s="82" t="str">
        <f t="shared" si="15"/>
        <v/>
      </c>
      <c r="CB90" s="82" t="str">
        <f t="shared" si="19"/>
        <v/>
      </c>
      <c r="CC90" s="82" t="str">
        <f t="shared" si="16"/>
        <v/>
      </c>
      <c r="CD90" s="82" t="str">
        <f t="shared" si="20"/>
        <v/>
      </c>
      <c r="CE90" s="82" t="str">
        <f t="shared" si="21"/>
        <v/>
      </c>
      <c r="CF90" s="82" t="str">
        <f t="shared" si="22"/>
        <v/>
      </c>
      <c r="CG90" s="83" t="str">
        <f t="shared" si="23"/>
        <v/>
      </c>
      <c r="CJ90" s="85" t="str">
        <f>'Cat 1'!CJ90</f>
        <v>Y</v>
      </c>
      <c r="CK90" s="85" t="str">
        <f t="shared" si="17"/>
        <v>Y</v>
      </c>
      <c r="CL90" s="85" t="str">
        <f t="shared" si="24"/>
        <v>N</v>
      </c>
      <c r="CM90" s="84" t="str">
        <f t="shared" si="25"/>
        <v/>
      </c>
    </row>
    <row r="91" spans="1:91" hidden="1" x14ac:dyDescent="0.25">
      <c r="A91" s="104" t="str">
        <f>IF(COUNTA('Cat 1'!C91:BY91)&gt;0,"Hide empty rows"," ")</f>
        <v xml:space="preserve"> </v>
      </c>
      <c r="B91" s="82">
        <f t="shared" si="26"/>
        <v>90</v>
      </c>
      <c r="C91" s="136" t="str">
        <f>IF('Cat 1'!C91="","",'Cat 1'!C91)</f>
        <v/>
      </c>
      <c r="D91" s="155" t="str">
        <f>IF('Cat 1'!D91="","",'Cat 1'!D91)</f>
        <v/>
      </c>
      <c r="E91" s="154" t="str">
        <f>IF('Cat 1'!E91="","",'Cat 1'!E91)</f>
        <v/>
      </c>
      <c r="F91" s="155" t="str">
        <f>IF('Cat 1'!F91="","",'Cat 1'!F91)</f>
        <v/>
      </c>
      <c r="G91" s="156"/>
      <c r="H91" s="157"/>
      <c r="I91" s="157"/>
      <c r="J91" s="158"/>
      <c r="K91" s="156"/>
      <c r="L91" s="157"/>
      <c r="M91" s="157"/>
      <c r="N91" s="157"/>
      <c r="O91" s="157"/>
      <c r="P91" s="158"/>
      <c r="Q91" s="157"/>
      <c r="R91" s="157"/>
      <c r="S91" s="157"/>
      <c r="T91" s="157"/>
      <c r="U91" s="157"/>
      <c r="V91" s="158"/>
      <c r="W91" s="160"/>
      <c r="X91" s="161"/>
      <c r="Y91" s="161"/>
      <c r="Z91" s="161"/>
      <c r="AA91" s="162"/>
      <c r="AB91" s="161"/>
      <c r="AC91" s="161"/>
      <c r="AD91" s="161"/>
      <c r="AE91" s="161"/>
      <c r="AF91" s="161"/>
      <c r="AG91" s="161"/>
      <c r="AH91" s="161"/>
      <c r="AI91" s="161"/>
      <c r="AJ91" s="163"/>
      <c r="AK91" s="161"/>
      <c r="AL91" s="161"/>
      <c r="AM91" s="161"/>
      <c r="AN91" s="161"/>
      <c r="AO91" s="161"/>
      <c r="AP91" s="161"/>
      <c r="AQ91" s="161"/>
      <c r="AR91" s="161"/>
      <c r="AS91" s="161"/>
      <c r="AT91" s="163"/>
      <c r="AU91" s="161"/>
      <c r="AV91" s="161"/>
      <c r="AW91" s="161"/>
      <c r="AX91" s="161"/>
      <c r="AY91" s="161"/>
      <c r="AZ91" s="161"/>
      <c r="BA91" s="161"/>
      <c r="BB91" s="161"/>
      <c r="BC91" s="161"/>
      <c r="BD91" s="163"/>
      <c r="BE91" s="95"/>
      <c r="BF91" s="95"/>
      <c r="BG91" s="95"/>
      <c r="BH91" s="95"/>
      <c r="BI91" s="95"/>
      <c r="BJ91" s="95"/>
      <c r="BK91" s="95"/>
      <c r="BL91" s="95"/>
      <c r="BM91" s="95"/>
      <c r="BN91" s="95"/>
      <c r="BO91" s="117"/>
      <c r="BP91" s="95"/>
      <c r="BQ91" s="95"/>
      <c r="BR91" s="95"/>
      <c r="BS91" s="95"/>
      <c r="BT91" s="95"/>
      <c r="BU91" s="95"/>
      <c r="BV91" s="95"/>
      <c r="BW91" s="95"/>
      <c r="BX91" s="95"/>
      <c r="BY91" s="95"/>
      <c r="BZ91" s="82" t="str">
        <f t="shared" si="18"/>
        <v/>
      </c>
      <c r="CA91" s="82" t="str">
        <f t="shared" si="15"/>
        <v/>
      </c>
      <c r="CB91" s="82" t="str">
        <f t="shared" si="19"/>
        <v/>
      </c>
      <c r="CC91" s="82" t="str">
        <f t="shared" si="16"/>
        <v/>
      </c>
      <c r="CD91" s="82" t="str">
        <f t="shared" si="20"/>
        <v/>
      </c>
      <c r="CE91" s="82" t="str">
        <f t="shared" si="21"/>
        <v/>
      </c>
      <c r="CF91" s="82" t="str">
        <f t="shared" si="22"/>
        <v/>
      </c>
      <c r="CG91" s="83" t="str">
        <f t="shared" si="23"/>
        <v/>
      </c>
      <c r="CJ91" s="85" t="str">
        <f>'Cat 1'!CJ91</f>
        <v>Y</v>
      </c>
      <c r="CK91" s="85" t="str">
        <f t="shared" si="17"/>
        <v>Y</v>
      </c>
      <c r="CL91" s="85" t="str">
        <f t="shared" si="24"/>
        <v>N</v>
      </c>
      <c r="CM91" s="84" t="str">
        <f t="shared" si="25"/>
        <v/>
      </c>
    </row>
    <row r="92" spans="1:91" hidden="1" x14ac:dyDescent="0.25">
      <c r="A92" s="104" t="str">
        <f>IF(COUNTA('Cat 1'!C92:BY92)&gt;0,"Hide empty rows"," ")</f>
        <v xml:space="preserve"> </v>
      </c>
      <c r="B92" s="82">
        <f t="shared" si="26"/>
        <v>91</v>
      </c>
      <c r="C92" s="136" t="str">
        <f>IF('Cat 1'!C92="","",'Cat 1'!C92)</f>
        <v/>
      </c>
      <c r="D92" s="155" t="str">
        <f>IF('Cat 1'!D92="","",'Cat 1'!D92)</f>
        <v/>
      </c>
      <c r="E92" s="154" t="str">
        <f>IF('Cat 1'!E92="","",'Cat 1'!E92)</f>
        <v/>
      </c>
      <c r="F92" s="155" t="str">
        <f>IF('Cat 1'!F92="","",'Cat 1'!F92)</f>
        <v/>
      </c>
      <c r="G92" s="156"/>
      <c r="H92" s="157"/>
      <c r="I92" s="157"/>
      <c r="J92" s="158"/>
      <c r="K92" s="156"/>
      <c r="L92" s="157"/>
      <c r="M92" s="157"/>
      <c r="N92" s="157"/>
      <c r="O92" s="157"/>
      <c r="P92" s="158"/>
      <c r="Q92" s="157"/>
      <c r="R92" s="157"/>
      <c r="S92" s="157"/>
      <c r="T92" s="157"/>
      <c r="U92" s="157"/>
      <c r="V92" s="158"/>
      <c r="W92" s="160"/>
      <c r="X92" s="161"/>
      <c r="Y92" s="161"/>
      <c r="Z92" s="161"/>
      <c r="AA92" s="162"/>
      <c r="AB92" s="161"/>
      <c r="AC92" s="161"/>
      <c r="AD92" s="161"/>
      <c r="AE92" s="161"/>
      <c r="AF92" s="161"/>
      <c r="AG92" s="161"/>
      <c r="AH92" s="161"/>
      <c r="AI92" s="161"/>
      <c r="AJ92" s="163"/>
      <c r="AK92" s="161"/>
      <c r="AL92" s="161"/>
      <c r="AM92" s="161"/>
      <c r="AN92" s="161"/>
      <c r="AO92" s="161"/>
      <c r="AP92" s="161"/>
      <c r="AQ92" s="161"/>
      <c r="AR92" s="161"/>
      <c r="AS92" s="161"/>
      <c r="AT92" s="163"/>
      <c r="AU92" s="161"/>
      <c r="AV92" s="161"/>
      <c r="AW92" s="161"/>
      <c r="AX92" s="161"/>
      <c r="AY92" s="161"/>
      <c r="AZ92" s="161"/>
      <c r="BA92" s="161"/>
      <c r="BB92" s="161"/>
      <c r="BC92" s="161"/>
      <c r="BD92" s="163"/>
      <c r="BE92" s="95"/>
      <c r="BF92" s="95"/>
      <c r="BG92" s="95"/>
      <c r="BH92" s="95"/>
      <c r="BI92" s="95"/>
      <c r="BJ92" s="95"/>
      <c r="BK92" s="95"/>
      <c r="BL92" s="95"/>
      <c r="BM92" s="95"/>
      <c r="BN92" s="95"/>
      <c r="BO92" s="117"/>
      <c r="BP92" s="95"/>
      <c r="BQ92" s="95"/>
      <c r="BR92" s="95"/>
      <c r="BS92" s="95"/>
      <c r="BT92" s="95"/>
      <c r="BU92" s="95"/>
      <c r="BV92" s="95"/>
      <c r="BW92" s="95"/>
      <c r="BX92" s="95"/>
      <c r="BY92" s="95"/>
      <c r="BZ92" s="82" t="str">
        <f t="shared" si="18"/>
        <v/>
      </c>
      <c r="CA92" s="82" t="str">
        <f t="shared" si="15"/>
        <v/>
      </c>
      <c r="CB92" s="82" t="str">
        <f t="shared" si="19"/>
        <v/>
      </c>
      <c r="CC92" s="82" t="str">
        <f t="shared" si="16"/>
        <v/>
      </c>
      <c r="CD92" s="82" t="str">
        <f t="shared" si="20"/>
        <v/>
      </c>
      <c r="CE92" s="82" t="str">
        <f t="shared" si="21"/>
        <v/>
      </c>
      <c r="CF92" s="82" t="str">
        <f t="shared" si="22"/>
        <v/>
      </c>
      <c r="CG92" s="83" t="str">
        <f t="shared" si="23"/>
        <v/>
      </c>
      <c r="CJ92" s="85" t="str">
        <f>'Cat 1'!CJ92</f>
        <v>Y</v>
      </c>
      <c r="CK92" s="85" t="str">
        <f t="shared" si="17"/>
        <v>Y</v>
      </c>
      <c r="CL92" s="85" t="str">
        <f t="shared" si="24"/>
        <v>N</v>
      </c>
      <c r="CM92" s="84" t="str">
        <f t="shared" si="25"/>
        <v/>
      </c>
    </row>
    <row r="93" spans="1:91" hidden="1" x14ac:dyDescent="0.25">
      <c r="A93" s="104" t="str">
        <f>IF(COUNTA('Cat 1'!C93:BY93)&gt;0,"Hide empty rows"," ")</f>
        <v xml:space="preserve"> </v>
      </c>
      <c r="B93" s="82">
        <f t="shared" si="26"/>
        <v>92</v>
      </c>
      <c r="C93" s="136" t="str">
        <f>IF('Cat 1'!C93="","",'Cat 1'!C93)</f>
        <v/>
      </c>
      <c r="D93" s="155" t="str">
        <f>IF('Cat 1'!D93="","",'Cat 1'!D93)</f>
        <v/>
      </c>
      <c r="E93" s="154" t="str">
        <f>IF('Cat 1'!E93="","",'Cat 1'!E93)</f>
        <v/>
      </c>
      <c r="F93" s="155" t="str">
        <f>IF('Cat 1'!F93="","",'Cat 1'!F93)</f>
        <v/>
      </c>
      <c r="G93" s="156"/>
      <c r="H93" s="157"/>
      <c r="I93" s="157"/>
      <c r="J93" s="158"/>
      <c r="K93" s="156"/>
      <c r="L93" s="157"/>
      <c r="M93" s="157"/>
      <c r="N93" s="157"/>
      <c r="O93" s="157"/>
      <c r="P93" s="158"/>
      <c r="Q93" s="157"/>
      <c r="R93" s="157"/>
      <c r="S93" s="157"/>
      <c r="T93" s="157"/>
      <c r="U93" s="157"/>
      <c r="V93" s="158"/>
      <c r="W93" s="160"/>
      <c r="X93" s="161"/>
      <c r="Y93" s="161"/>
      <c r="Z93" s="161"/>
      <c r="AA93" s="162"/>
      <c r="AB93" s="161"/>
      <c r="AC93" s="161"/>
      <c r="AD93" s="161"/>
      <c r="AE93" s="161"/>
      <c r="AF93" s="161"/>
      <c r="AG93" s="161"/>
      <c r="AH93" s="161"/>
      <c r="AI93" s="161"/>
      <c r="AJ93" s="163"/>
      <c r="AK93" s="161"/>
      <c r="AL93" s="161"/>
      <c r="AM93" s="161"/>
      <c r="AN93" s="161"/>
      <c r="AO93" s="161"/>
      <c r="AP93" s="161"/>
      <c r="AQ93" s="161"/>
      <c r="AR93" s="161"/>
      <c r="AS93" s="161"/>
      <c r="AT93" s="163"/>
      <c r="AU93" s="161"/>
      <c r="AV93" s="161"/>
      <c r="AW93" s="161"/>
      <c r="AX93" s="161"/>
      <c r="AY93" s="161"/>
      <c r="AZ93" s="161"/>
      <c r="BA93" s="161"/>
      <c r="BB93" s="161"/>
      <c r="BC93" s="161"/>
      <c r="BD93" s="163"/>
      <c r="BE93" s="95"/>
      <c r="BF93" s="95"/>
      <c r="BG93" s="95"/>
      <c r="BH93" s="95"/>
      <c r="BI93" s="95"/>
      <c r="BJ93" s="95"/>
      <c r="BK93" s="95"/>
      <c r="BL93" s="95"/>
      <c r="BM93" s="95"/>
      <c r="BN93" s="95"/>
      <c r="BO93" s="117"/>
      <c r="BP93" s="95"/>
      <c r="BQ93" s="95"/>
      <c r="BR93" s="95"/>
      <c r="BS93" s="95"/>
      <c r="BT93" s="95"/>
      <c r="BU93" s="95"/>
      <c r="BV93" s="95"/>
      <c r="BW93" s="95"/>
      <c r="BX93" s="95"/>
      <c r="BY93" s="95"/>
      <c r="BZ93" s="82" t="str">
        <f t="shared" si="18"/>
        <v/>
      </c>
      <c r="CA93" s="82" t="str">
        <f t="shared" si="15"/>
        <v/>
      </c>
      <c r="CB93" s="82" t="str">
        <f t="shared" si="19"/>
        <v/>
      </c>
      <c r="CC93" s="82" t="str">
        <f t="shared" si="16"/>
        <v/>
      </c>
      <c r="CD93" s="82" t="str">
        <f t="shared" si="20"/>
        <v/>
      </c>
      <c r="CE93" s="82" t="str">
        <f t="shared" si="21"/>
        <v/>
      </c>
      <c r="CF93" s="82" t="str">
        <f t="shared" si="22"/>
        <v/>
      </c>
      <c r="CG93" s="83" t="str">
        <f t="shared" si="23"/>
        <v/>
      </c>
      <c r="CJ93" s="85" t="str">
        <f>'Cat 1'!CJ93</f>
        <v>Y</v>
      </c>
      <c r="CK93" s="85" t="str">
        <f t="shared" si="17"/>
        <v>Y</v>
      </c>
      <c r="CL93" s="85" t="str">
        <f t="shared" si="24"/>
        <v>N</v>
      </c>
      <c r="CM93" s="84" t="str">
        <f t="shared" si="25"/>
        <v/>
      </c>
    </row>
    <row r="94" spans="1:91" hidden="1" x14ac:dyDescent="0.25">
      <c r="A94" s="104" t="str">
        <f>IF(COUNTA('Cat 1'!C94:BY94)&gt;0,"Hide empty rows"," ")</f>
        <v xml:space="preserve"> </v>
      </c>
      <c r="B94" s="82">
        <f t="shared" si="26"/>
        <v>93</v>
      </c>
      <c r="C94" s="136" t="str">
        <f>IF('Cat 1'!C94="","",'Cat 1'!C94)</f>
        <v/>
      </c>
      <c r="D94" s="155" t="str">
        <f>IF('Cat 1'!D94="","",'Cat 1'!D94)</f>
        <v/>
      </c>
      <c r="E94" s="154" t="str">
        <f>IF('Cat 1'!E94="","",'Cat 1'!E94)</f>
        <v/>
      </c>
      <c r="F94" s="155" t="str">
        <f>IF('Cat 1'!F94="","",'Cat 1'!F94)</f>
        <v/>
      </c>
      <c r="G94" s="156"/>
      <c r="H94" s="157"/>
      <c r="I94" s="157"/>
      <c r="J94" s="158"/>
      <c r="K94" s="156"/>
      <c r="L94" s="157"/>
      <c r="M94" s="157"/>
      <c r="N94" s="157"/>
      <c r="O94" s="157"/>
      <c r="P94" s="158"/>
      <c r="Q94" s="157"/>
      <c r="R94" s="157"/>
      <c r="S94" s="157"/>
      <c r="T94" s="157"/>
      <c r="U94" s="157"/>
      <c r="V94" s="158"/>
      <c r="W94" s="160"/>
      <c r="X94" s="161"/>
      <c r="Y94" s="161"/>
      <c r="Z94" s="161"/>
      <c r="AA94" s="162"/>
      <c r="AB94" s="161"/>
      <c r="AC94" s="161"/>
      <c r="AD94" s="161"/>
      <c r="AE94" s="161"/>
      <c r="AF94" s="161"/>
      <c r="AG94" s="161"/>
      <c r="AH94" s="161"/>
      <c r="AI94" s="161"/>
      <c r="AJ94" s="163"/>
      <c r="AK94" s="161"/>
      <c r="AL94" s="161"/>
      <c r="AM94" s="161"/>
      <c r="AN94" s="161"/>
      <c r="AO94" s="161"/>
      <c r="AP94" s="161"/>
      <c r="AQ94" s="161"/>
      <c r="AR94" s="161"/>
      <c r="AS94" s="161"/>
      <c r="AT94" s="163"/>
      <c r="AU94" s="161"/>
      <c r="AV94" s="161"/>
      <c r="AW94" s="161"/>
      <c r="AX94" s="161"/>
      <c r="AY94" s="161"/>
      <c r="AZ94" s="161"/>
      <c r="BA94" s="161"/>
      <c r="BB94" s="161"/>
      <c r="BC94" s="161"/>
      <c r="BD94" s="163"/>
      <c r="BE94" s="95"/>
      <c r="BF94" s="95"/>
      <c r="BG94" s="95"/>
      <c r="BH94" s="95"/>
      <c r="BI94" s="95"/>
      <c r="BJ94" s="95"/>
      <c r="BK94" s="95"/>
      <c r="BL94" s="95"/>
      <c r="BM94" s="95"/>
      <c r="BN94" s="95"/>
      <c r="BO94" s="117"/>
      <c r="BP94" s="95"/>
      <c r="BQ94" s="95"/>
      <c r="BR94" s="95"/>
      <c r="BS94" s="95"/>
      <c r="BT94" s="95"/>
      <c r="BU94" s="95"/>
      <c r="BV94" s="95"/>
      <c r="BW94" s="95"/>
      <c r="BX94" s="95"/>
      <c r="BY94" s="95"/>
      <c r="BZ94" s="82" t="str">
        <f t="shared" si="18"/>
        <v/>
      </c>
      <c r="CA94" s="82" t="str">
        <f t="shared" si="15"/>
        <v/>
      </c>
      <c r="CB94" s="82" t="str">
        <f t="shared" si="19"/>
        <v/>
      </c>
      <c r="CC94" s="82" t="str">
        <f t="shared" si="16"/>
        <v/>
      </c>
      <c r="CD94" s="82" t="str">
        <f t="shared" si="20"/>
        <v/>
      </c>
      <c r="CE94" s="82" t="str">
        <f t="shared" si="21"/>
        <v/>
      </c>
      <c r="CF94" s="82" t="str">
        <f t="shared" si="22"/>
        <v/>
      </c>
      <c r="CG94" s="83" t="str">
        <f t="shared" si="23"/>
        <v/>
      </c>
      <c r="CJ94" s="85" t="str">
        <f>'Cat 1'!CJ94</f>
        <v>Y</v>
      </c>
      <c r="CK94" s="85" t="str">
        <f t="shared" si="17"/>
        <v>Y</v>
      </c>
      <c r="CL94" s="85" t="str">
        <f t="shared" si="24"/>
        <v>N</v>
      </c>
      <c r="CM94" s="84" t="str">
        <f t="shared" si="25"/>
        <v/>
      </c>
    </row>
    <row r="95" spans="1:91" hidden="1" x14ac:dyDescent="0.25">
      <c r="A95" s="104" t="str">
        <f>IF(COUNTA('Cat 1'!C95:BY95)&gt;0,"Hide empty rows"," ")</f>
        <v xml:space="preserve"> </v>
      </c>
      <c r="B95" s="82">
        <f t="shared" si="26"/>
        <v>94</v>
      </c>
      <c r="C95" s="136" t="str">
        <f>IF('Cat 1'!C95="","",'Cat 1'!C95)</f>
        <v/>
      </c>
      <c r="D95" s="155" t="str">
        <f>IF('Cat 1'!D95="","",'Cat 1'!D95)</f>
        <v/>
      </c>
      <c r="E95" s="154" t="str">
        <f>IF('Cat 1'!E95="","",'Cat 1'!E95)</f>
        <v/>
      </c>
      <c r="F95" s="155" t="str">
        <f>IF('Cat 1'!F95="","",'Cat 1'!F95)</f>
        <v/>
      </c>
      <c r="G95" s="156"/>
      <c r="H95" s="157"/>
      <c r="I95" s="157"/>
      <c r="J95" s="158"/>
      <c r="K95" s="156"/>
      <c r="L95" s="157"/>
      <c r="M95" s="157"/>
      <c r="N95" s="157"/>
      <c r="O95" s="157"/>
      <c r="P95" s="158"/>
      <c r="Q95" s="157"/>
      <c r="R95" s="157"/>
      <c r="S95" s="157"/>
      <c r="T95" s="157"/>
      <c r="U95" s="157"/>
      <c r="V95" s="158"/>
      <c r="W95" s="160"/>
      <c r="X95" s="161"/>
      <c r="Y95" s="161"/>
      <c r="Z95" s="161"/>
      <c r="AA95" s="162"/>
      <c r="AB95" s="161"/>
      <c r="AC95" s="161"/>
      <c r="AD95" s="161"/>
      <c r="AE95" s="161"/>
      <c r="AF95" s="161"/>
      <c r="AG95" s="161"/>
      <c r="AH95" s="161"/>
      <c r="AI95" s="161"/>
      <c r="AJ95" s="163"/>
      <c r="AK95" s="161"/>
      <c r="AL95" s="161"/>
      <c r="AM95" s="161"/>
      <c r="AN95" s="161"/>
      <c r="AO95" s="161"/>
      <c r="AP95" s="161"/>
      <c r="AQ95" s="161"/>
      <c r="AR95" s="161"/>
      <c r="AS95" s="161"/>
      <c r="AT95" s="163"/>
      <c r="AU95" s="161"/>
      <c r="AV95" s="161"/>
      <c r="AW95" s="161"/>
      <c r="AX95" s="161"/>
      <c r="AY95" s="161"/>
      <c r="AZ95" s="161"/>
      <c r="BA95" s="161"/>
      <c r="BB95" s="161"/>
      <c r="BC95" s="161"/>
      <c r="BD95" s="163"/>
      <c r="BE95" s="95"/>
      <c r="BF95" s="95"/>
      <c r="BG95" s="95"/>
      <c r="BH95" s="95"/>
      <c r="BI95" s="95"/>
      <c r="BJ95" s="95"/>
      <c r="BK95" s="95"/>
      <c r="BL95" s="95"/>
      <c r="BM95" s="95"/>
      <c r="BN95" s="95"/>
      <c r="BO95" s="117"/>
      <c r="BP95" s="95"/>
      <c r="BQ95" s="95"/>
      <c r="BR95" s="95"/>
      <c r="BS95" s="95"/>
      <c r="BT95" s="95"/>
      <c r="BU95" s="95"/>
      <c r="BV95" s="95"/>
      <c r="BW95" s="95"/>
      <c r="BX95" s="95"/>
      <c r="BY95" s="95"/>
      <c r="BZ95" s="82" t="str">
        <f t="shared" si="18"/>
        <v/>
      </c>
      <c r="CA95" s="82" t="str">
        <f t="shared" si="15"/>
        <v/>
      </c>
      <c r="CB95" s="82" t="str">
        <f t="shared" si="19"/>
        <v/>
      </c>
      <c r="CC95" s="82" t="str">
        <f t="shared" si="16"/>
        <v/>
      </c>
      <c r="CD95" s="82" t="str">
        <f t="shared" si="20"/>
        <v/>
      </c>
      <c r="CE95" s="82" t="str">
        <f t="shared" si="21"/>
        <v/>
      </c>
      <c r="CF95" s="82" t="str">
        <f t="shared" si="22"/>
        <v/>
      </c>
      <c r="CG95" s="83" t="str">
        <f t="shared" si="23"/>
        <v/>
      </c>
      <c r="CJ95" s="85" t="str">
        <f>'Cat 1'!CJ95</f>
        <v>Y</v>
      </c>
      <c r="CK95" s="85" t="str">
        <f t="shared" si="17"/>
        <v>Y</v>
      </c>
      <c r="CL95" s="85" t="str">
        <f t="shared" si="24"/>
        <v>N</v>
      </c>
      <c r="CM95" s="84" t="str">
        <f t="shared" si="25"/>
        <v/>
      </c>
    </row>
    <row r="96" spans="1:91" hidden="1" x14ac:dyDescent="0.25">
      <c r="A96" s="104" t="str">
        <f>IF(COUNTA('Cat 1'!C96:BY96)&gt;0,"Hide empty rows"," ")</f>
        <v xml:space="preserve"> </v>
      </c>
      <c r="B96" s="82">
        <f t="shared" si="26"/>
        <v>95</v>
      </c>
      <c r="C96" s="136" t="str">
        <f>IF('Cat 1'!C96="","",'Cat 1'!C96)</f>
        <v/>
      </c>
      <c r="D96" s="155" t="str">
        <f>IF('Cat 1'!D96="","",'Cat 1'!D96)</f>
        <v/>
      </c>
      <c r="E96" s="154" t="str">
        <f>IF('Cat 1'!E96="","",'Cat 1'!E96)</f>
        <v/>
      </c>
      <c r="F96" s="155" t="str">
        <f>IF('Cat 1'!F96="","",'Cat 1'!F96)</f>
        <v/>
      </c>
      <c r="G96" s="156"/>
      <c r="H96" s="157"/>
      <c r="I96" s="157"/>
      <c r="J96" s="158"/>
      <c r="K96" s="156"/>
      <c r="L96" s="157"/>
      <c r="M96" s="157"/>
      <c r="N96" s="157"/>
      <c r="O96" s="157"/>
      <c r="P96" s="158"/>
      <c r="Q96" s="157"/>
      <c r="R96" s="157"/>
      <c r="S96" s="157"/>
      <c r="T96" s="157"/>
      <c r="U96" s="157"/>
      <c r="V96" s="158"/>
      <c r="W96" s="160"/>
      <c r="X96" s="161"/>
      <c r="Y96" s="161"/>
      <c r="Z96" s="161"/>
      <c r="AA96" s="162"/>
      <c r="AB96" s="161"/>
      <c r="AC96" s="161"/>
      <c r="AD96" s="161"/>
      <c r="AE96" s="161"/>
      <c r="AF96" s="161"/>
      <c r="AG96" s="161"/>
      <c r="AH96" s="161"/>
      <c r="AI96" s="161"/>
      <c r="AJ96" s="163"/>
      <c r="AK96" s="161"/>
      <c r="AL96" s="161"/>
      <c r="AM96" s="161"/>
      <c r="AN96" s="161"/>
      <c r="AO96" s="161"/>
      <c r="AP96" s="161"/>
      <c r="AQ96" s="161"/>
      <c r="AR96" s="161"/>
      <c r="AS96" s="161"/>
      <c r="AT96" s="163"/>
      <c r="AU96" s="161"/>
      <c r="AV96" s="161"/>
      <c r="AW96" s="161"/>
      <c r="AX96" s="161"/>
      <c r="AY96" s="161"/>
      <c r="AZ96" s="161"/>
      <c r="BA96" s="161"/>
      <c r="BB96" s="161"/>
      <c r="BC96" s="161"/>
      <c r="BD96" s="163"/>
      <c r="BE96" s="95"/>
      <c r="BF96" s="95"/>
      <c r="BG96" s="95"/>
      <c r="BH96" s="95"/>
      <c r="BI96" s="95"/>
      <c r="BJ96" s="95"/>
      <c r="BK96" s="95"/>
      <c r="BL96" s="95"/>
      <c r="BM96" s="95"/>
      <c r="BN96" s="95"/>
      <c r="BO96" s="117"/>
      <c r="BP96" s="95"/>
      <c r="BQ96" s="95"/>
      <c r="BR96" s="95"/>
      <c r="BS96" s="95"/>
      <c r="BT96" s="95"/>
      <c r="BU96" s="95"/>
      <c r="BV96" s="95"/>
      <c r="BW96" s="95"/>
      <c r="BX96" s="95"/>
      <c r="BY96" s="95"/>
      <c r="BZ96" s="82" t="str">
        <f t="shared" si="18"/>
        <v/>
      </c>
      <c r="CA96" s="82" t="str">
        <f t="shared" si="15"/>
        <v/>
      </c>
      <c r="CB96" s="82" t="str">
        <f t="shared" si="19"/>
        <v/>
      </c>
      <c r="CC96" s="82" t="str">
        <f t="shared" si="16"/>
        <v/>
      </c>
      <c r="CD96" s="82" t="str">
        <f t="shared" si="20"/>
        <v/>
      </c>
      <c r="CE96" s="82" t="str">
        <f t="shared" si="21"/>
        <v/>
      </c>
      <c r="CF96" s="82" t="str">
        <f t="shared" si="22"/>
        <v/>
      </c>
      <c r="CG96" s="83" t="str">
        <f t="shared" si="23"/>
        <v/>
      </c>
      <c r="CJ96" s="85" t="str">
        <f>'Cat 1'!CJ96</f>
        <v>Y</v>
      </c>
      <c r="CK96" s="85" t="str">
        <f t="shared" si="17"/>
        <v>Y</v>
      </c>
      <c r="CL96" s="85" t="str">
        <f t="shared" si="24"/>
        <v>N</v>
      </c>
      <c r="CM96" s="84" t="str">
        <f t="shared" si="25"/>
        <v/>
      </c>
    </row>
    <row r="97" spans="1:91" hidden="1" x14ac:dyDescent="0.25">
      <c r="A97" s="104" t="str">
        <f>IF(COUNTA('Cat 1'!C97:BY97)&gt;0,"Hide empty rows"," ")</f>
        <v xml:space="preserve"> </v>
      </c>
      <c r="B97" s="82">
        <f t="shared" si="26"/>
        <v>96</v>
      </c>
      <c r="C97" s="136" t="str">
        <f>IF('Cat 1'!C97="","",'Cat 1'!C97)</f>
        <v/>
      </c>
      <c r="D97" s="155" t="str">
        <f>IF('Cat 1'!D97="","",'Cat 1'!D97)</f>
        <v/>
      </c>
      <c r="E97" s="154" t="str">
        <f>IF('Cat 1'!E97="","",'Cat 1'!E97)</f>
        <v/>
      </c>
      <c r="F97" s="155" t="str">
        <f>IF('Cat 1'!F97="","",'Cat 1'!F97)</f>
        <v/>
      </c>
      <c r="G97" s="156"/>
      <c r="H97" s="157"/>
      <c r="I97" s="157"/>
      <c r="J97" s="158"/>
      <c r="K97" s="156"/>
      <c r="L97" s="157"/>
      <c r="M97" s="157"/>
      <c r="N97" s="157"/>
      <c r="O97" s="157"/>
      <c r="P97" s="158"/>
      <c r="Q97" s="157"/>
      <c r="R97" s="157"/>
      <c r="S97" s="157"/>
      <c r="T97" s="157"/>
      <c r="U97" s="157"/>
      <c r="V97" s="158"/>
      <c r="W97" s="160"/>
      <c r="X97" s="161"/>
      <c r="Y97" s="161"/>
      <c r="Z97" s="161"/>
      <c r="AA97" s="162"/>
      <c r="AB97" s="161"/>
      <c r="AC97" s="161"/>
      <c r="AD97" s="161"/>
      <c r="AE97" s="161"/>
      <c r="AF97" s="161"/>
      <c r="AG97" s="161"/>
      <c r="AH97" s="161"/>
      <c r="AI97" s="161"/>
      <c r="AJ97" s="163"/>
      <c r="AK97" s="161"/>
      <c r="AL97" s="161"/>
      <c r="AM97" s="161"/>
      <c r="AN97" s="161"/>
      <c r="AO97" s="161"/>
      <c r="AP97" s="161"/>
      <c r="AQ97" s="161"/>
      <c r="AR97" s="161"/>
      <c r="AS97" s="161"/>
      <c r="AT97" s="163"/>
      <c r="AU97" s="161"/>
      <c r="AV97" s="161"/>
      <c r="AW97" s="161"/>
      <c r="AX97" s="161"/>
      <c r="AY97" s="161"/>
      <c r="AZ97" s="161"/>
      <c r="BA97" s="161"/>
      <c r="BB97" s="161"/>
      <c r="BC97" s="161"/>
      <c r="BD97" s="163"/>
      <c r="BE97" s="95"/>
      <c r="BF97" s="95"/>
      <c r="BG97" s="95"/>
      <c r="BH97" s="95"/>
      <c r="BI97" s="95"/>
      <c r="BJ97" s="95"/>
      <c r="BK97" s="95"/>
      <c r="BL97" s="95"/>
      <c r="BM97" s="95"/>
      <c r="BN97" s="95"/>
      <c r="BO97" s="117"/>
      <c r="BP97" s="95"/>
      <c r="BQ97" s="95"/>
      <c r="BR97" s="95"/>
      <c r="BS97" s="95"/>
      <c r="BT97" s="95"/>
      <c r="BU97" s="95"/>
      <c r="BV97" s="95"/>
      <c r="BW97" s="95"/>
      <c r="BX97" s="95"/>
      <c r="BY97" s="95"/>
      <c r="BZ97" s="82" t="str">
        <f t="shared" si="18"/>
        <v/>
      </c>
      <c r="CA97" s="82" t="str">
        <f t="shared" si="15"/>
        <v/>
      </c>
      <c r="CB97" s="82" t="str">
        <f t="shared" si="19"/>
        <v/>
      </c>
      <c r="CC97" s="82" t="str">
        <f t="shared" si="16"/>
        <v/>
      </c>
      <c r="CD97" s="82" t="str">
        <f t="shared" si="20"/>
        <v/>
      </c>
      <c r="CE97" s="82" t="str">
        <f t="shared" si="21"/>
        <v/>
      </c>
      <c r="CF97" s="82" t="str">
        <f t="shared" si="22"/>
        <v/>
      </c>
      <c r="CG97" s="83" t="str">
        <f t="shared" si="23"/>
        <v/>
      </c>
      <c r="CJ97" s="85" t="str">
        <f>'Cat 1'!CJ97</f>
        <v>Y</v>
      </c>
      <c r="CK97" s="85" t="str">
        <f t="shared" si="17"/>
        <v>Y</v>
      </c>
      <c r="CL97" s="85" t="str">
        <f t="shared" si="24"/>
        <v>N</v>
      </c>
      <c r="CM97" s="84" t="str">
        <f t="shared" si="25"/>
        <v/>
      </c>
    </row>
    <row r="98" spans="1:91" hidden="1" x14ac:dyDescent="0.25">
      <c r="A98" s="104" t="str">
        <f>IF(COUNTA('Cat 1'!C98:BY98)&gt;0,"Hide empty rows"," ")</f>
        <v xml:space="preserve"> </v>
      </c>
      <c r="B98" s="82">
        <f t="shared" si="26"/>
        <v>97</v>
      </c>
      <c r="C98" s="136" t="str">
        <f>IF('Cat 1'!C98="","",'Cat 1'!C98)</f>
        <v/>
      </c>
      <c r="D98" s="155" t="str">
        <f>IF('Cat 1'!D98="","",'Cat 1'!D98)</f>
        <v/>
      </c>
      <c r="E98" s="154" t="str">
        <f>IF('Cat 1'!E98="","",'Cat 1'!E98)</f>
        <v/>
      </c>
      <c r="F98" s="155" t="str">
        <f>IF('Cat 1'!F98="","",'Cat 1'!F98)</f>
        <v/>
      </c>
      <c r="G98" s="156"/>
      <c r="H98" s="157"/>
      <c r="I98" s="157"/>
      <c r="J98" s="158"/>
      <c r="K98" s="156"/>
      <c r="L98" s="157"/>
      <c r="M98" s="157"/>
      <c r="N98" s="157"/>
      <c r="O98" s="157"/>
      <c r="P98" s="158"/>
      <c r="Q98" s="157"/>
      <c r="R98" s="157"/>
      <c r="S98" s="157"/>
      <c r="T98" s="157"/>
      <c r="U98" s="157"/>
      <c r="V98" s="158"/>
      <c r="W98" s="160"/>
      <c r="X98" s="161"/>
      <c r="Y98" s="161"/>
      <c r="Z98" s="161"/>
      <c r="AA98" s="162"/>
      <c r="AB98" s="161"/>
      <c r="AC98" s="161"/>
      <c r="AD98" s="161"/>
      <c r="AE98" s="161"/>
      <c r="AF98" s="161"/>
      <c r="AG98" s="161"/>
      <c r="AH98" s="161"/>
      <c r="AI98" s="161"/>
      <c r="AJ98" s="163"/>
      <c r="AK98" s="161"/>
      <c r="AL98" s="161"/>
      <c r="AM98" s="161"/>
      <c r="AN98" s="161"/>
      <c r="AO98" s="161"/>
      <c r="AP98" s="161"/>
      <c r="AQ98" s="161"/>
      <c r="AR98" s="161"/>
      <c r="AS98" s="161"/>
      <c r="AT98" s="163"/>
      <c r="AU98" s="161"/>
      <c r="AV98" s="161"/>
      <c r="AW98" s="161"/>
      <c r="AX98" s="161"/>
      <c r="AY98" s="161"/>
      <c r="AZ98" s="161"/>
      <c r="BA98" s="161"/>
      <c r="BB98" s="161"/>
      <c r="BC98" s="161"/>
      <c r="BD98" s="163"/>
      <c r="BE98" s="95"/>
      <c r="BF98" s="95"/>
      <c r="BG98" s="95"/>
      <c r="BH98" s="95"/>
      <c r="BI98" s="95"/>
      <c r="BJ98" s="95"/>
      <c r="BK98" s="95"/>
      <c r="BL98" s="95"/>
      <c r="BM98" s="95"/>
      <c r="BN98" s="95"/>
      <c r="BO98" s="117"/>
      <c r="BP98" s="95"/>
      <c r="BQ98" s="95"/>
      <c r="BR98" s="95"/>
      <c r="BS98" s="95"/>
      <c r="BT98" s="95"/>
      <c r="BU98" s="95"/>
      <c r="BV98" s="95"/>
      <c r="BW98" s="95"/>
      <c r="BX98" s="95"/>
      <c r="BY98" s="95"/>
      <c r="BZ98" s="82" t="str">
        <f t="shared" si="18"/>
        <v/>
      </c>
      <c r="CA98" s="82" t="str">
        <f t="shared" si="15"/>
        <v/>
      </c>
      <c r="CB98" s="82" t="str">
        <f t="shared" si="19"/>
        <v/>
      </c>
      <c r="CC98" s="82" t="str">
        <f t="shared" si="16"/>
        <v/>
      </c>
      <c r="CD98" s="82" t="str">
        <f t="shared" si="20"/>
        <v/>
      </c>
      <c r="CE98" s="82" t="str">
        <f t="shared" si="21"/>
        <v/>
      </c>
      <c r="CF98" s="82" t="str">
        <f t="shared" si="22"/>
        <v/>
      </c>
      <c r="CG98" s="83" t="str">
        <f t="shared" si="23"/>
        <v/>
      </c>
      <c r="CJ98" s="85" t="str">
        <f>'Cat 1'!CJ98</f>
        <v>Y</v>
      </c>
      <c r="CK98" s="85" t="str">
        <f t="shared" si="17"/>
        <v>Y</v>
      </c>
      <c r="CL98" s="85" t="str">
        <f t="shared" si="24"/>
        <v>N</v>
      </c>
      <c r="CM98" s="84" t="str">
        <f t="shared" si="25"/>
        <v/>
      </c>
    </row>
    <row r="99" spans="1:91" hidden="1" x14ac:dyDescent="0.25">
      <c r="A99" s="104" t="str">
        <f>IF(COUNTA('Cat 1'!C99:BY99)&gt;0,"Hide empty rows"," ")</f>
        <v xml:space="preserve"> </v>
      </c>
      <c r="B99" s="82">
        <f t="shared" si="26"/>
        <v>98</v>
      </c>
      <c r="C99" s="136" t="str">
        <f>IF('Cat 1'!C99="","",'Cat 1'!C99)</f>
        <v/>
      </c>
      <c r="D99" s="155" t="str">
        <f>IF('Cat 1'!D99="","",'Cat 1'!D99)</f>
        <v/>
      </c>
      <c r="E99" s="154" t="str">
        <f>IF('Cat 1'!E99="","",'Cat 1'!E99)</f>
        <v/>
      </c>
      <c r="F99" s="155" t="str">
        <f>IF('Cat 1'!F99="","",'Cat 1'!F99)</f>
        <v/>
      </c>
      <c r="G99" s="156"/>
      <c r="H99" s="157"/>
      <c r="I99" s="157"/>
      <c r="J99" s="158"/>
      <c r="K99" s="156"/>
      <c r="L99" s="157"/>
      <c r="M99" s="157"/>
      <c r="N99" s="157"/>
      <c r="O99" s="157"/>
      <c r="P99" s="158"/>
      <c r="Q99" s="157"/>
      <c r="R99" s="157"/>
      <c r="S99" s="157"/>
      <c r="T99" s="157"/>
      <c r="U99" s="157"/>
      <c r="V99" s="158"/>
      <c r="W99" s="160"/>
      <c r="X99" s="161"/>
      <c r="Y99" s="161"/>
      <c r="Z99" s="161"/>
      <c r="AA99" s="162"/>
      <c r="AB99" s="161"/>
      <c r="AC99" s="161"/>
      <c r="AD99" s="161"/>
      <c r="AE99" s="161"/>
      <c r="AF99" s="161"/>
      <c r="AG99" s="161"/>
      <c r="AH99" s="161"/>
      <c r="AI99" s="161"/>
      <c r="AJ99" s="163"/>
      <c r="AK99" s="161"/>
      <c r="AL99" s="161"/>
      <c r="AM99" s="161"/>
      <c r="AN99" s="161"/>
      <c r="AO99" s="161"/>
      <c r="AP99" s="161"/>
      <c r="AQ99" s="161"/>
      <c r="AR99" s="161"/>
      <c r="AS99" s="161"/>
      <c r="AT99" s="163"/>
      <c r="AU99" s="161"/>
      <c r="AV99" s="161"/>
      <c r="AW99" s="161"/>
      <c r="AX99" s="161"/>
      <c r="AY99" s="161"/>
      <c r="AZ99" s="161"/>
      <c r="BA99" s="161"/>
      <c r="BB99" s="161"/>
      <c r="BC99" s="161"/>
      <c r="BD99" s="163"/>
      <c r="BE99" s="95"/>
      <c r="BF99" s="95"/>
      <c r="BG99" s="95"/>
      <c r="BH99" s="95"/>
      <c r="BI99" s="95"/>
      <c r="BJ99" s="95"/>
      <c r="BK99" s="95"/>
      <c r="BL99" s="95"/>
      <c r="BM99" s="95"/>
      <c r="BN99" s="95"/>
      <c r="BO99" s="117"/>
      <c r="BP99" s="95"/>
      <c r="BQ99" s="95"/>
      <c r="BR99" s="95"/>
      <c r="BS99" s="95"/>
      <c r="BT99" s="95"/>
      <c r="BU99" s="95"/>
      <c r="BV99" s="95"/>
      <c r="BW99" s="95"/>
      <c r="BX99" s="95"/>
      <c r="BY99" s="95"/>
      <c r="BZ99" s="82" t="str">
        <f t="shared" si="18"/>
        <v/>
      </c>
      <c r="CA99" s="82" t="str">
        <f t="shared" si="15"/>
        <v/>
      </c>
      <c r="CB99" s="82" t="str">
        <f t="shared" si="19"/>
        <v/>
      </c>
      <c r="CC99" s="82" t="str">
        <f t="shared" si="16"/>
        <v/>
      </c>
      <c r="CD99" s="82" t="str">
        <f t="shared" si="20"/>
        <v/>
      </c>
      <c r="CE99" s="82" t="str">
        <f t="shared" si="21"/>
        <v/>
      </c>
      <c r="CF99" s="82" t="str">
        <f t="shared" si="22"/>
        <v/>
      </c>
      <c r="CG99" s="83" t="str">
        <f t="shared" si="23"/>
        <v/>
      </c>
      <c r="CJ99" s="85" t="str">
        <f>'Cat 1'!CJ99</f>
        <v>Y</v>
      </c>
      <c r="CK99" s="85" t="str">
        <f t="shared" si="17"/>
        <v>Y</v>
      </c>
      <c r="CL99" s="85" t="str">
        <f t="shared" si="24"/>
        <v>N</v>
      </c>
      <c r="CM99" s="84" t="str">
        <f t="shared" si="25"/>
        <v/>
      </c>
    </row>
    <row r="100" spans="1:91" hidden="1" x14ac:dyDescent="0.25">
      <c r="A100" s="104" t="str">
        <f>IF(COUNTA('Cat 1'!C100:BY100)&gt;0,"Hide empty rows"," ")</f>
        <v xml:space="preserve"> </v>
      </c>
      <c r="B100" s="82">
        <f t="shared" si="26"/>
        <v>99</v>
      </c>
      <c r="C100" s="136" t="str">
        <f>IF('Cat 1'!C100="","",'Cat 1'!C100)</f>
        <v/>
      </c>
      <c r="D100" s="155" t="str">
        <f>IF('Cat 1'!D100="","",'Cat 1'!D100)</f>
        <v/>
      </c>
      <c r="E100" s="154" t="str">
        <f>IF('Cat 1'!E100="","",'Cat 1'!E100)</f>
        <v/>
      </c>
      <c r="F100" s="155" t="str">
        <f>IF('Cat 1'!F100="","",'Cat 1'!F100)</f>
        <v/>
      </c>
      <c r="G100" s="156"/>
      <c r="H100" s="157"/>
      <c r="I100" s="157"/>
      <c r="J100" s="158"/>
      <c r="K100" s="156"/>
      <c r="L100" s="157"/>
      <c r="M100" s="157"/>
      <c r="N100" s="157"/>
      <c r="O100" s="157"/>
      <c r="P100" s="158"/>
      <c r="Q100" s="157"/>
      <c r="R100" s="157"/>
      <c r="S100" s="157"/>
      <c r="T100" s="157"/>
      <c r="U100" s="157"/>
      <c r="V100" s="158"/>
      <c r="W100" s="160"/>
      <c r="X100" s="161"/>
      <c r="Y100" s="161"/>
      <c r="Z100" s="161"/>
      <c r="AA100" s="162"/>
      <c r="AB100" s="161"/>
      <c r="AC100" s="161"/>
      <c r="AD100" s="161"/>
      <c r="AE100" s="161"/>
      <c r="AF100" s="161"/>
      <c r="AG100" s="161"/>
      <c r="AH100" s="161"/>
      <c r="AI100" s="161"/>
      <c r="AJ100" s="163"/>
      <c r="AK100" s="161"/>
      <c r="AL100" s="161"/>
      <c r="AM100" s="161"/>
      <c r="AN100" s="161"/>
      <c r="AO100" s="161"/>
      <c r="AP100" s="161"/>
      <c r="AQ100" s="161"/>
      <c r="AR100" s="161"/>
      <c r="AS100" s="161"/>
      <c r="AT100" s="163"/>
      <c r="AU100" s="161"/>
      <c r="AV100" s="161"/>
      <c r="AW100" s="161"/>
      <c r="AX100" s="161"/>
      <c r="AY100" s="161"/>
      <c r="AZ100" s="161"/>
      <c r="BA100" s="161"/>
      <c r="BB100" s="161"/>
      <c r="BC100" s="161"/>
      <c r="BD100" s="163"/>
      <c r="BE100" s="95"/>
      <c r="BF100" s="95"/>
      <c r="BG100" s="95"/>
      <c r="BH100" s="95"/>
      <c r="BI100" s="95"/>
      <c r="BJ100" s="95"/>
      <c r="BK100" s="95"/>
      <c r="BL100" s="95"/>
      <c r="BM100" s="95"/>
      <c r="BN100" s="95"/>
      <c r="BO100" s="117"/>
      <c r="BP100" s="95"/>
      <c r="BQ100" s="95"/>
      <c r="BR100" s="95"/>
      <c r="BS100" s="95"/>
      <c r="BT100" s="95"/>
      <c r="BU100" s="95"/>
      <c r="BV100" s="95"/>
      <c r="BW100" s="95"/>
      <c r="BX100" s="95"/>
      <c r="BY100" s="95"/>
      <c r="BZ100" s="82" t="str">
        <f t="shared" si="18"/>
        <v/>
      </c>
      <c r="CA100" s="82" t="str">
        <f t="shared" si="15"/>
        <v/>
      </c>
      <c r="CB100" s="82" t="str">
        <f t="shared" si="19"/>
        <v/>
      </c>
      <c r="CC100" s="82" t="str">
        <f t="shared" si="16"/>
        <v/>
      </c>
      <c r="CD100" s="82" t="str">
        <f t="shared" si="20"/>
        <v/>
      </c>
      <c r="CE100" s="82" t="str">
        <f t="shared" si="21"/>
        <v/>
      </c>
      <c r="CF100" s="82" t="str">
        <f t="shared" si="22"/>
        <v/>
      </c>
      <c r="CG100" s="83" t="str">
        <f t="shared" si="23"/>
        <v/>
      </c>
      <c r="CJ100" s="85" t="str">
        <f>'Cat 1'!CJ100</f>
        <v>Y</v>
      </c>
      <c r="CK100" s="85" t="str">
        <f t="shared" si="17"/>
        <v>Y</v>
      </c>
      <c r="CL100" s="85" t="str">
        <f t="shared" si="24"/>
        <v>N</v>
      </c>
      <c r="CM100" s="84" t="str">
        <f t="shared" si="25"/>
        <v/>
      </c>
    </row>
    <row r="101" spans="1:91" hidden="1" x14ac:dyDescent="0.25">
      <c r="A101" s="104" t="str">
        <f>IF(COUNTA('Cat 1'!C101:BY101)&gt;0,"Hide empty rows"," ")</f>
        <v xml:space="preserve"> </v>
      </c>
      <c r="B101" s="82">
        <f t="shared" si="26"/>
        <v>100</v>
      </c>
      <c r="C101" s="136" t="str">
        <f>IF('Cat 1'!C101="","",'Cat 1'!C101)</f>
        <v/>
      </c>
      <c r="D101" s="155" t="str">
        <f>IF('Cat 1'!D101="","",'Cat 1'!D101)</f>
        <v/>
      </c>
      <c r="E101" s="154" t="str">
        <f>IF('Cat 1'!E101="","",'Cat 1'!E101)</f>
        <v/>
      </c>
      <c r="F101" s="155" t="str">
        <f>IF('Cat 1'!F101="","",'Cat 1'!F101)</f>
        <v/>
      </c>
      <c r="G101" s="156"/>
      <c r="H101" s="157"/>
      <c r="I101" s="157"/>
      <c r="J101" s="158"/>
      <c r="K101" s="156"/>
      <c r="L101" s="157"/>
      <c r="M101" s="157"/>
      <c r="N101" s="157"/>
      <c r="O101" s="157"/>
      <c r="P101" s="158"/>
      <c r="Q101" s="157"/>
      <c r="R101" s="157"/>
      <c r="S101" s="157"/>
      <c r="T101" s="157"/>
      <c r="U101" s="157"/>
      <c r="V101" s="158"/>
      <c r="W101" s="160"/>
      <c r="X101" s="161"/>
      <c r="Y101" s="161"/>
      <c r="Z101" s="161"/>
      <c r="AA101" s="162"/>
      <c r="AB101" s="161"/>
      <c r="AC101" s="161"/>
      <c r="AD101" s="161"/>
      <c r="AE101" s="161"/>
      <c r="AF101" s="161"/>
      <c r="AG101" s="161"/>
      <c r="AH101" s="161"/>
      <c r="AI101" s="161"/>
      <c r="AJ101" s="163"/>
      <c r="AK101" s="161"/>
      <c r="AL101" s="161"/>
      <c r="AM101" s="161"/>
      <c r="AN101" s="161"/>
      <c r="AO101" s="161"/>
      <c r="AP101" s="161"/>
      <c r="AQ101" s="161"/>
      <c r="AR101" s="161"/>
      <c r="AS101" s="161"/>
      <c r="AT101" s="163"/>
      <c r="AU101" s="161"/>
      <c r="AV101" s="161"/>
      <c r="AW101" s="161"/>
      <c r="AX101" s="161"/>
      <c r="AY101" s="161"/>
      <c r="AZ101" s="161"/>
      <c r="BA101" s="161"/>
      <c r="BB101" s="161"/>
      <c r="BC101" s="161"/>
      <c r="BD101" s="163"/>
      <c r="BE101" s="95"/>
      <c r="BF101" s="95"/>
      <c r="BG101" s="95"/>
      <c r="BH101" s="95"/>
      <c r="BI101" s="95"/>
      <c r="BJ101" s="95"/>
      <c r="BK101" s="95"/>
      <c r="BL101" s="95"/>
      <c r="BM101" s="95"/>
      <c r="BN101" s="95"/>
      <c r="BO101" s="117"/>
      <c r="BP101" s="95"/>
      <c r="BQ101" s="95"/>
      <c r="BR101" s="95"/>
      <c r="BS101" s="95"/>
      <c r="BT101" s="95"/>
      <c r="BU101" s="95"/>
      <c r="BV101" s="95"/>
      <c r="BW101" s="95"/>
      <c r="BX101" s="95"/>
      <c r="BY101" s="95"/>
      <c r="BZ101" s="82" t="str">
        <f t="shared" si="18"/>
        <v/>
      </c>
      <c r="CA101" s="82" t="str">
        <f t="shared" si="15"/>
        <v/>
      </c>
      <c r="CB101" s="82" t="str">
        <f t="shared" si="19"/>
        <v/>
      </c>
      <c r="CC101" s="82" t="str">
        <f t="shared" si="16"/>
        <v/>
      </c>
      <c r="CD101" s="82" t="str">
        <f t="shared" si="20"/>
        <v/>
      </c>
      <c r="CE101" s="82" t="str">
        <f t="shared" si="21"/>
        <v/>
      </c>
      <c r="CF101" s="82" t="str">
        <f t="shared" si="22"/>
        <v/>
      </c>
      <c r="CG101" s="83" t="str">
        <f t="shared" si="23"/>
        <v/>
      </c>
      <c r="CJ101" s="85" t="str">
        <f>'Cat 1'!CJ101</f>
        <v>Y</v>
      </c>
      <c r="CK101" s="85" t="str">
        <f t="shared" si="17"/>
        <v>Y</v>
      </c>
      <c r="CL101" s="85" t="str">
        <f t="shared" si="24"/>
        <v>N</v>
      </c>
      <c r="CM101" s="84" t="str">
        <f t="shared" si="25"/>
        <v/>
      </c>
    </row>
  </sheetData>
  <sheetProtection algorithmName="SHA-512" hashValue="k+749bbaj9Dz8cWAcSu4IVX1+RcwpehE5TWn5XwCQcJY6RaZzwApudShj6fSZRboHUVef5483D6r4uOPs28aYQ==" saltValue="bDqFCM/0w56N56wqDhymQw==" spinCount="100000" sheet="1" selectLockedCells="1" autoFilter="0"/>
  <autoFilter ref="A1:A101"/>
  <conditionalFormatting sqref="C2:F101">
    <cfRule type="expression" dxfId="8" priority="3">
      <formula>$CM2="no date"</formula>
    </cfRule>
  </conditionalFormatting>
  <conditionalFormatting sqref="N2:BY101 G2:L101">
    <cfRule type="expression" dxfId="7" priority="2">
      <formula>$CM2="no breeds"</formula>
    </cfRule>
  </conditionalFormatting>
  <conditionalFormatting sqref="M2:M101">
    <cfRule type="expression" dxfId="6" priority="1">
      <formula>$CM2="no breeds"</formula>
    </cfRule>
  </conditionalFormatting>
  <dataValidations count="1">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88" orientation="portrait" r:id="rId1"/>
  <ignoredErrors>
    <ignoredError sqref="A2" formulaRange="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M101"/>
  <sheetViews>
    <sheetView showGridLines="0" showRowColHeaders="0" zoomScaleNormal="100" workbookViewId="0">
      <pane xSplit="7" ySplit="1" topLeftCell="Z2" activePane="bottomRight" state="frozen"/>
      <selection pane="topRight" activeCell="H1" sqref="H1"/>
      <selection pane="bottomLeft" activeCell="A2" sqref="A2"/>
      <selection pane="bottomRight" activeCell="Z2" sqref="Z2"/>
    </sheetView>
  </sheetViews>
  <sheetFormatPr defaultRowHeight="12.75" x14ac:dyDescent="0.25"/>
  <cols>
    <col min="1" max="1" width="3.5703125" style="84" customWidth="1"/>
    <col min="2" max="2" width="4.42578125" style="84" customWidth="1"/>
    <col min="3" max="3" width="12.7109375" style="84" bestFit="1" customWidth="1"/>
    <col min="4" max="4" width="5.28515625" style="85" customWidth="1"/>
    <col min="5" max="5" width="23.7109375" style="84" customWidth="1"/>
    <col min="6" max="6" width="3.85546875" style="85" bestFit="1" customWidth="1"/>
    <col min="7" max="22" width="3.140625" style="84" hidden="1" customWidth="1"/>
    <col min="23" max="25" width="3.140625" style="85" hidden="1" customWidth="1"/>
    <col min="26" max="27" width="3.140625" style="85" customWidth="1"/>
    <col min="28" max="58" width="3.140625" style="85" hidden="1" customWidth="1"/>
    <col min="59" max="77" width="3.140625" style="85" customWidth="1"/>
    <col min="78" max="81" width="6.140625" style="85" hidden="1" customWidth="1"/>
    <col min="82" max="82" width="5.5703125" style="85" customWidth="1"/>
    <col min="83" max="83" width="5.28515625" style="85" customWidth="1"/>
    <col min="84" max="84" width="6" style="85" customWidth="1"/>
    <col min="85" max="85" width="5.7109375" style="92" customWidth="1"/>
    <col min="86" max="87" width="9.140625" style="84" hidden="1" customWidth="1"/>
    <col min="88" max="90" width="9.140625" style="85" hidden="1" customWidth="1"/>
    <col min="91" max="91" width="9.140625" style="84" hidden="1" customWidth="1"/>
    <col min="92" max="16384" width="9.140625" style="84"/>
  </cols>
  <sheetData>
    <row r="1" spans="1:91" s="80" customFormat="1" ht="65.25" customHeight="1" x14ac:dyDescent="0.25">
      <c r="A1" s="76" t="str">
        <f>IF(CI1=5050,IF(CH1="D","       Verstecken",IF(CH1="F","       Cacher","       Unhide")),IF(CH1="D","       Zeigen",IF(CH1="F", "       Montrer","       Unhide")))</f>
        <v xml:space="preserve">       Verstecken</v>
      </c>
      <c r="B1" s="77" t="str">
        <f>IF($CH$1="D","Zeile",IF($CH$1="F","Ligne","Row"))</f>
        <v>Zeile</v>
      </c>
      <c r="C1" s="77" t="str">
        <f>IF($CH$1="D","Datum",IF($CH$1="F","Date","Date"))</f>
        <v>Datum</v>
      </c>
      <c r="D1" s="96" t="str">
        <f>IF($CH$1="D","Ausstel. Nr.",IF($CH$1="F","Numéro d'expo","Show number"))</f>
        <v>Ausstel. Nr.</v>
      </c>
      <c r="E1" s="94" t="str">
        <f>IF($CH$1="D","Ort",IF($CH$1="F","Lieu","Place"))</f>
        <v>Ort</v>
      </c>
      <c r="F1" s="98" t="str">
        <f>IF($CH$1="D","Nat. Ausst.",IF($CH$1="F","Expo nationale","National show"))</f>
        <v>Nat. Ausst.</v>
      </c>
      <c r="G1" s="101" t="s">
        <v>0</v>
      </c>
      <c r="H1" s="120" t="s">
        <v>2</v>
      </c>
      <c r="I1" s="79" t="s">
        <v>3</v>
      </c>
      <c r="J1" s="79" t="s">
        <v>4</v>
      </c>
      <c r="K1" s="121" t="s">
        <v>5</v>
      </c>
      <c r="L1" s="79" t="s">
        <v>6</v>
      </c>
      <c r="M1" s="79" t="s">
        <v>8</v>
      </c>
      <c r="N1" s="79" t="s">
        <v>102</v>
      </c>
      <c r="O1" s="79" t="s">
        <v>7</v>
      </c>
      <c r="P1" s="79" t="s">
        <v>9</v>
      </c>
      <c r="Q1" s="122" t="s">
        <v>10</v>
      </c>
      <c r="R1" s="79" t="s">
        <v>11</v>
      </c>
      <c r="S1" s="79" t="s">
        <v>12</v>
      </c>
      <c r="T1" s="79" t="s">
        <v>14</v>
      </c>
      <c r="U1" s="79" t="s">
        <v>15</v>
      </c>
      <c r="V1" s="79" t="s">
        <v>16</v>
      </c>
      <c r="W1" s="111" t="s">
        <v>17</v>
      </c>
      <c r="X1" s="112" t="s">
        <v>19</v>
      </c>
      <c r="Y1" s="112" t="s">
        <v>100</v>
      </c>
      <c r="Z1" s="111" t="s">
        <v>110</v>
      </c>
      <c r="AA1" s="94" t="s">
        <v>111</v>
      </c>
      <c r="AB1" s="112" t="s">
        <v>20</v>
      </c>
      <c r="AC1" s="112" t="s">
        <v>21</v>
      </c>
      <c r="AD1" s="112" t="s">
        <v>22</v>
      </c>
      <c r="AE1" s="112" t="s">
        <v>23</v>
      </c>
      <c r="AF1" s="112" t="s">
        <v>24</v>
      </c>
      <c r="AG1" s="112" t="s">
        <v>101</v>
      </c>
      <c r="AH1" s="112" t="s">
        <v>13</v>
      </c>
      <c r="AI1" s="112" t="s">
        <v>25</v>
      </c>
      <c r="AJ1" s="112" t="s">
        <v>26</v>
      </c>
      <c r="AK1" s="94" t="s">
        <v>27</v>
      </c>
      <c r="AL1" s="112" t="s">
        <v>29</v>
      </c>
      <c r="AM1" s="112" t="s">
        <v>30</v>
      </c>
      <c r="AN1" s="112" t="s">
        <v>31</v>
      </c>
      <c r="AO1" s="112" t="s">
        <v>32</v>
      </c>
      <c r="AP1" s="112" t="s">
        <v>33</v>
      </c>
      <c r="AQ1" s="112" t="s">
        <v>18</v>
      </c>
      <c r="AR1" s="112" t="s">
        <v>34</v>
      </c>
      <c r="AS1" s="112" t="s">
        <v>35</v>
      </c>
      <c r="AT1" s="112" t="s">
        <v>36</v>
      </c>
      <c r="AU1" s="94" t="s">
        <v>37</v>
      </c>
      <c r="AV1" s="112" t="s">
        <v>28</v>
      </c>
      <c r="AW1" s="112" t="s">
        <v>38</v>
      </c>
      <c r="AX1" s="112" t="s">
        <v>39</v>
      </c>
      <c r="AY1" s="112" t="s">
        <v>40</v>
      </c>
      <c r="AZ1" s="112" t="s">
        <v>1</v>
      </c>
      <c r="BA1" s="112" t="s">
        <v>41</v>
      </c>
      <c r="BB1" s="112" t="s">
        <v>42</v>
      </c>
      <c r="BC1" s="112" t="s">
        <v>43</v>
      </c>
      <c r="BD1" s="112" t="s">
        <v>44</v>
      </c>
      <c r="BE1" s="94" t="s">
        <v>66</v>
      </c>
      <c r="BF1" s="112" t="s">
        <v>45</v>
      </c>
      <c r="BG1" s="114" t="s">
        <v>48</v>
      </c>
      <c r="BH1" s="112" t="s">
        <v>49</v>
      </c>
      <c r="BI1" s="114" t="s">
        <v>67</v>
      </c>
      <c r="BJ1" s="112" t="s">
        <v>68</v>
      </c>
      <c r="BK1" s="112" t="s">
        <v>69</v>
      </c>
      <c r="BL1" s="112" t="s">
        <v>72</v>
      </c>
      <c r="BM1" s="112" t="s">
        <v>70</v>
      </c>
      <c r="BN1" s="112" t="s">
        <v>71</v>
      </c>
      <c r="BO1" s="94"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Kategorie 1</v>
      </c>
      <c r="CA1" s="106" t="str">
        <f>IF($CH$1="D","Kategorie 2",IF($CH$1="F","Catégorie 2","Category 2"))</f>
        <v>Kategorie 2</v>
      </c>
      <c r="CB1" s="106" t="str">
        <f>IF($CH$1="D","Kategorie 3",IF($CH$1="F","Catégorie 3","Category 3"))</f>
        <v>Kategorie 3</v>
      </c>
      <c r="CC1" s="94" t="str">
        <f>IF($CH$1="D","Kategorie 4",IF($CH$1="F","Catégorie 4","Category 4"))</f>
        <v>Kategorie 4</v>
      </c>
      <c r="CD1" s="105" t="s">
        <v>149</v>
      </c>
      <c r="CE1" s="96" t="s">
        <v>56</v>
      </c>
      <c r="CF1" s="96" t="s">
        <v>144</v>
      </c>
      <c r="CG1" s="106" t="s">
        <v>143</v>
      </c>
      <c r="CH1" s="92" t="str">
        <f>Summary!G10</f>
        <v>D</v>
      </c>
      <c r="CI1" s="92">
        <v>5050</v>
      </c>
      <c r="CJ1" s="93" t="s">
        <v>173</v>
      </c>
      <c r="CK1" s="93" t="s">
        <v>174</v>
      </c>
      <c r="CL1" s="92" t="s">
        <v>175</v>
      </c>
      <c r="CM1" s="80" t="s">
        <v>176</v>
      </c>
    </row>
    <row r="2" spans="1:91" x14ac:dyDescent="0.25">
      <c r="A2" s="104" t="str">
        <f>IF(COUNTA('Cat 1'!C2:BY2)&gt;0,"Hide empty rows"," ")</f>
        <v xml:space="preserve"> </v>
      </c>
      <c r="B2" s="82">
        <v>1</v>
      </c>
      <c r="C2" s="135" t="str">
        <f>IF('Cat 1'!C2="","",'Cat 1'!C2)</f>
        <v/>
      </c>
      <c r="D2" s="155" t="str">
        <f>IF('Cat 1'!D2="","",'Cat 1'!D2)</f>
        <v/>
      </c>
      <c r="E2" s="154" t="str">
        <f>IF('Cat 1'!E2="","",'Cat 1'!E2)</f>
        <v/>
      </c>
      <c r="F2" s="155" t="str">
        <f>IF('Cat 1'!F2="","",'Cat 1'!F2)</f>
        <v/>
      </c>
      <c r="G2" s="102"/>
      <c r="H2" s="86"/>
      <c r="I2" s="86"/>
      <c r="J2" s="99"/>
      <c r="K2" s="102"/>
      <c r="L2" s="86"/>
      <c r="M2" s="86"/>
      <c r="N2" s="86"/>
      <c r="O2" s="86"/>
      <c r="P2" s="99"/>
      <c r="Q2" s="86"/>
      <c r="R2" s="88"/>
      <c r="S2" s="86"/>
      <c r="T2" s="86"/>
      <c r="U2" s="86"/>
      <c r="V2" s="99"/>
      <c r="W2" s="115"/>
      <c r="X2" s="95"/>
      <c r="Y2" s="100"/>
      <c r="Z2" s="166"/>
      <c r="AA2" s="143"/>
      <c r="AB2" s="143"/>
      <c r="AC2" s="143"/>
      <c r="AD2" s="143"/>
      <c r="AE2" s="143"/>
      <c r="AF2" s="143"/>
      <c r="AG2" s="143"/>
      <c r="AH2" s="143"/>
      <c r="AI2" s="143"/>
      <c r="AJ2" s="150"/>
      <c r="AK2" s="143"/>
      <c r="AL2" s="151"/>
      <c r="AM2" s="151"/>
      <c r="AN2" s="151"/>
      <c r="AO2" s="151"/>
      <c r="AP2" s="151"/>
      <c r="AQ2" s="151"/>
      <c r="AR2" s="151"/>
      <c r="AS2" s="151"/>
      <c r="AT2" s="151"/>
      <c r="AU2" s="152"/>
      <c r="AV2" s="151"/>
      <c r="AW2" s="151"/>
      <c r="AX2" s="151"/>
      <c r="AY2" s="151"/>
      <c r="AZ2" s="151"/>
      <c r="BA2" s="151"/>
      <c r="BB2" s="151"/>
      <c r="BC2" s="151"/>
      <c r="BD2" s="153"/>
      <c r="BE2" s="143"/>
      <c r="BF2" s="150"/>
      <c r="BG2" s="144"/>
      <c r="BH2" s="150"/>
      <c r="BI2" s="144"/>
      <c r="BJ2" s="143"/>
      <c r="BK2" s="143"/>
      <c r="BL2" s="143"/>
      <c r="BM2" s="143"/>
      <c r="BN2" s="150"/>
      <c r="BO2" s="143"/>
      <c r="BP2" s="143"/>
      <c r="BQ2" s="143"/>
      <c r="BR2" s="143"/>
      <c r="BS2" s="143"/>
      <c r="BT2" s="143"/>
      <c r="BU2" s="143"/>
      <c r="BV2" s="143"/>
      <c r="BW2" s="143"/>
      <c r="BX2" s="143"/>
      <c r="BY2" s="143"/>
      <c r="BZ2" s="82" t="str">
        <f>IF(W2+AQ2+AR2+AT2+BF2=0,"",W2+AQ2+AR2+AT2+BF2)</f>
        <v/>
      </c>
      <c r="CA2" s="82" t="str">
        <f t="shared" ref="CA2:CA33" si="0">IF(H2+I2+AE2+AF2+AJ2+AK2+AL2+AV2+BE2=0,"",H2+I2+AE2+AF2+AJ2+AK2+AL2+AV2+BE2)</f>
        <v/>
      </c>
      <c r="CB2" s="82" t="str">
        <f>IF(K2+M2+L2+N2+O2+P2+Q2+S2+V2+AB2+AC2+AD2+AH2+AI2+AM2+AW2+AX2+AY2+BB2+BC2=0,"",K2+M2+L2+N2+O2+P2+Q2+S2+V2+AB2+AC2+AD2+AH2+AI2+AM2+AW2+AX2+AY2+BB2+BC2)</f>
        <v/>
      </c>
      <c r="CC2" s="82" t="str">
        <f t="shared" ref="CC2:CC33" si="1">IF(G2+J2+R2+T2+U2+X2+Y2+AG2+AN2+AO2+AP2+AS2+AU2+AZ2+BA2+BD2=0,"",G2+J2+R2+T2+U2+X2+Y2+AG2+AN2+AO2+AP2+AS2+AU2+AZ2+BA2+BD2)</f>
        <v/>
      </c>
      <c r="CD2" s="82" t="str">
        <f>IF(SUM(Z2:AA2)=0,"",SUM(Z2:AA2))</f>
        <v/>
      </c>
      <c r="CE2" s="82" t="str">
        <f>IF(SUM(BI2:BY2)=0,"",SUM(BI2:BY2))</f>
        <v/>
      </c>
      <c r="CF2" s="82" t="str">
        <f>IF(SUM(BG2:BH2)=0,"",SUM(BG2:BH2))</f>
        <v/>
      </c>
      <c r="CG2" s="107" t="str">
        <f>IF(SUM(BZ2:CF2)=0,"",SUM(BZ2:CF2))</f>
        <v/>
      </c>
      <c r="CJ2" s="85" t="str">
        <f>'Cat 1'!CJ2</f>
        <v>Y</v>
      </c>
      <c r="CK2" s="85" t="str">
        <f t="shared" ref="CK2:CK33" si="2">IF(COUNTA(G2:BY2)=0,"Y","N")</f>
        <v>Y</v>
      </c>
      <c r="CL2" s="85" t="str">
        <f>IF((CJ2=CK2),"N","Y")</f>
        <v>N</v>
      </c>
      <c r="CM2" s="84" t="str">
        <f t="shared" ref="CM2:CM66" si="3">IF(CL2="Y",IF(CK2="Y","no breeds","no date"),"")</f>
        <v/>
      </c>
    </row>
    <row r="3" spans="1:91" x14ac:dyDescent="0.25">
      <c r="A3" s="104" t="str">
        <f>IF(COUNTA('Cat 1'!C3:BY3)&gt;0,"Hide empty rows"," ")</f>
        <v xml:space="preserve"> </v>
      </c>
      <c r="B3" s="82">
        <f>B2+1</f>
        <v>2</v>
      </c>
      <c r="C3" s="135" t="str">
        <f>IF('Cat 1'!C3="","",'Cat 1'!C3)</f>
        <v/>
      </c>
      <c r="D3" s="155" t="str">
        <f>IF('Cat 1'!D3="","",'Cat 1'!D3)</f>
        <v/>
      </c>
      <c r="E3" s="154" t="str">
        <f>IF('Cat 1'!E3="","",'Cat 1'!E3)</f>
        <v/>
      </c>
      <c r="F3" s="155" t="str">
        <f>IF('Cat 1'!F3="","",'Cat 1'!F3)</f>
        <v/>
      </c>
      <c r="G3" s="102"/>
      <c r="H3" s="86"/>
      <c r="I3" s="86"/>
      <c r="J3" s="99"/>
      <c r="K3" s="102"/>
      <c r="L3" s="86"/>
      <c r="M3" s="86"/>
      <c r="N3" s="86"/>
      <c r="O3" s="86"/>
      <c r="P3" s="99"/>
      <c r="Q3" s="86"/>
      <c r="R3" s="86"/>
      <c r="S3" s="86"/>
      <c r="T3" s="86"/>
      <c r="U3" s="86"/>
      <c r="V3" s="99"/>
      <c r="W3" s="115"/>
      <c r="X3" s="95"/>
      <c r="Y3" s="100"/>
      <c r="Z3" s="166"/>
      <c r="AA3" s="143"/>
      <c r="AB3" s="143"/>
      <c r="AC3" s="143"/>
      <c r="AD3" s="143"/>
      <c r="AE3" s="143"/>
      <c r="AF3" s="143"/>
      <c r="AG3" s="143"/>
      <c r="AH3" s="143"/>
      <c r="AI3" s="143"/>
      <c r="AJ3" s="150"/>
      <c r="AK3" s="143"/>
      <c r="AL3" s="143"/>
      <c r="AM3" s="143"/>
      <c r="AN3" s="143"/>
      <c r="AO3" s="143"/>
      <c r="AP3" s="143"/>
      <c r="AQ3" s="143"/>
      <c r="AR3" s="143"/>
      <c r="AS3" s="143"/>
      <c r="AT3" s="143"/>
      <c r="AU3" s="144"/>
      <c r="AV3" s="143"/>
      <c r="AW3" s="143"/>
      <c r="AX3" s="143"/>
      <c r="AY3" s="143"/>
      <c r="AZ3" s="143"/>
      <c r="BA3" s="143"/>
      <c r="BB3" s="143"/>
      <c r="BC3" s="143"/>
      <c r="BD3" s="150"/>
      <c r="BE3" s="143"/>
      <c r="BF3" s="150"/>
      <c r="BG3" s="144"/>
      <c r="BH3" s="150"/>
      <c r="BI3" s="144"/>
      <c r="BJ3" s="143"/>
      <c r="BK3" s="143"/>
      <c r="BL3" s="143"/>
      <c r="BM3" s="143"/>
      <c r="BN3" s="150"/>
      <c r="BO3" s="143"/>
      <c r="BP3" s="143"/>
      <c r="BQ3" s="143"/>
      <c r="BR3" s="143"/>
      <c r="BS3" s="143"/>
      <c r="BT3" s="143"/>
      <c r="BU3" s="143"/>
      <c r="BV3" s="143"/>
      <c r="BW3" s="143"/>
      <c r="BX3" s="143"/>
      <c r="BY3" s="143"/>
      <c r="BZ3" s="82" t="str">
        <f t="shared" ref="BZ3:BZ66" si="4">IF(W3+AQ3+AR3+AT3+BF3=0,"",W3+AQ3+AR3+AT3+BF3)</f>
        <v/>
      </c>
      <c r="CA3" s="82" t="str">
        <f t="shared" si="0"/>
        <v/>
      </c>
      <c r="CB3" s="82" t="str">
        <f t="shared" ref="CB3:CB66" si="5">IF(K3+M3+L3+N3+O3+P3+Q3+S3+V3+AB3+AC3+AD3+AH3+AI3+AM3+AW3+AX3+AY3+BB3+BC3=0,"",K3+M3+L3+N3+O3+P3+Q3+S3+V3+AB3+AC3+AD3+AH3+AI3+AM3+AW3+AX3+AY3+BB3+BC3)</f>
        <v/>
      </c>
      <c r="CC3" s="82" t="str">
        <f t="shared" si="1"/>
        <v/>
      </c>
      <c r="CD3" s="82" t="str">
        <f t="shared" ref="CD3:CD66" si="6">IF(SUM(Z3:AA3)=0,"",SUM(Z3:AA3))</f>
        <v/>
      </c>
      <c r="CE3" s="82" t="str">
        <f t="shared" ref="CE3:CE66" si="7">IF(SUM(BI3:BY3)=0,"",SUM(BI3:BY3))</f>
        <v/>
      </c>
      <c r="CF3" s="82" t="str">
        <f t="shared" ref="CF3:CF66" si="8">IF(SUM(BG3:BH3)=0,"",SUM(BG3:BH3))</f>
        <v/>
      </c>
      <c r="CG3" s="107" t="str">
        <f t="shared" ref="CG3:CG66" si="9">IF(SUM(BZ3:CF3)=0,"",SUM(BZ3:CF3))</f>
        <v/>
      </c>
      <c r="CJ3" s="85" t="str">
        <f>'Cat 1'!CJ3</f>
        <v>Y</v>
      </c>
      <c r="CK3" s="85" t="str">
        <f t="shared" si="2"/>
        <v>Y</v>
      </c>
      <c r="CL3" s="85" t="str">
        <f t="shared" ref="CL3:CL66" si="10">IF((CJ3=CK3),"N","Y")</f>
        <v>N</v>
      </c>
      <c r="CM3" s="84" t="str">
        <f t="shared" si="3"/>
        <v/>
      </c>
    </row>
    <row r="4" spans="1:91" x14ac:dyDescent="0.25">
      <c r="A4" s="104" t="str">
        <f>IF(COUNTA('Cat 1'!C4:BY4)&gt;0,"Hide empty rows"," ")</f>
        <v xml:space="preserve"> </v>
      </c>
      <c r="B4" s="82">
        <f t="shared" ref="B4:B67" si="11">B3+1</f>
        <v>3</v>
      </c>
      <c r="C4" s="135" t="str">
        <f>IF('Cat 1'!C4="","",'Cat 1'!C4)</f>
        <v/>
      </c>
      <c r="D4" s="155" t="str">
        <f>IF('Cat 1'!D4="","",'Cat 1'!D4)</f>
        <v/>
      </c>
      <c r="E4" s="154" t="str">
        <f>IF('Cat 1'!E4="","",'Cat 1'!E4)</f>
        <v/>
      </c>
      <c r="F4" s="155" t="str">
        <f>IF('Cat 1'!F4="","",'Cat 1'!F4)</f>
        <v/>
      </c>
      <c r="G4" s="102"/>
      <c r="H4" s="86"/>
      <c r="I4" s="86"/>
      <c r="J4" s="99"/>
      <c r="K4" s="102"/>
      <c r="L4" s="86"/>
      <c r="M4" s="86"/>
      <c r="N4" s="86"/>
      <c r="O4" s="86"/>
      <c r="P4" s="99"/>
      <c r="Q4" s="86"/>
      <c r="R4" s="86"/>
      <c r="S4" s="86"/>
      <c r="T4" s="86"/>
      <c r="U4" s="86"/>
      <c r="V4" s="99"/>
      <c r="W4" s="115"/>
      <c r="X4" s="95"/>
      <c r="Y4" s="100"/>
      <c r="Z4" s="166"/>
      <c r="AA4" s="143"/>
      <c r="AB4" s="143"/>
      <c r="AC4" s="143"/>
      <c r="AD4" s="143"/>
      <c r="AE4" s="143"/>
      <c r="AF4" s="143"/>
      <c r="AG4" s="143"/>
      <c r="AH4" s="143"/>
      <c r="AI4" s="143"/>
      <c r="AJ4" s="150"/>
      <c r="AK4" s="143"/>
      <c r="AL4" s="143"/>
      <c r="AM4" s="143"/>
      <c r="AN4" s="143"/>
      <c r="AO4" s="143"/>
      <c r="AP4" s="143"/>
      <c r="AQ4" s="143"/>
      <c r="AR4" s="143"/>
      <c r="AS4" s="143"/>
      <c r="AT4" s="143"/>
      <c r="AU4" s="144"/>
      <c r="AV4" s="143"/>
      <c r="AW4" s="143"/>
      <c r="AX4" s="143"/>
      <c r="AY4" s="143"/>
      <c r="AZ4" s="143"/>
      <c r="BA4" s="143"/>
      <c r="BB4" s="143"/>
      <c r="BC4" s="143"/>
      <c r="BD4" s="150"/>
      <c r="BE4" s="143"/>
      <c r="BF4" s="150"/>
      <c r="BG4" s="144"/>
      <c r="BH4" s="150"/>
      <c r="BI4" s="144"/>
      <c r="BJ4" s="143"/>
      <c r="BK4" s="143"/>
      <c r="BL4" s="143"/>
      <c r="BM4" s="143"/>
      <c r="BN4" s="150"/>
      <c r="BO4" s="143"/>
      <c r="BP4" s="143"/>
      <c r="BQ4" s="143"/>
      <c r="BR4" s="143"/>
      <c r="BS4" s="143"/>
      <c r="BT4" s="143"/>
      <c r="BU4" s="143"/>
      <c r="BV4" s="143"/>
      <c r="BW4" s="143"/>
      <c r="BX4" s="143"/>
      <c r="BY4" s="143"/>
      <c r="BZ4" s="82" t="str">
        <f t="shared" si="4"/>
        <v/>
      </c>
      <c r="CA4" s="82" t="str">
        <f t="shared" si="0"/>
        <v/>
      </c>
      <c r="CB4" s="82" t="str">
        <f t="shared" si="5"/>
        <v/>
      </c>
      <c r="CC4" s="82" t="str">
        <f t="shared" si="1"/>
        <v/>
      </c>
      <c r="CD4" s="82" t="str">
        <f t="shared" si="6"/>
        <v/>
      </c>
      <c r="CE4" s="82" t="str">
        <f t="shared" si="7"/>
        <v/>
      </c>
      <c r="CF4" s="82" t="str">
        <f t="shared" si="8"/>
        <v/>
      </c>
      <c r="CG4" s="107" t="str">
        <f t="shared" si="9"/>
        <v/>
      </c>
      <c r="CJ4" s="85" t="str">
        <f>'Cat 1'!CJ4</f>
        <v>Y</v>
      </c>
      <c r="CK4" s="85" t="str">
        <f t="shared" si="2"/>
        <v>Y</v>
      </c>
      <c r="CL4" s="85" t="str">
        <f t="shared" si="10"/>
        <v>N</v>
      </c>
      <c r="CM4" s="84" t="str">
        <f t="shared" si="3"/>
        <v/>
      </c>
    </row>
    <row r="5" spans="1:91" x14ac:dyDescent="0.25">
      <c r="A5" s="104" t="str">
        <f>IF(COUNTA('Cat 1'!C5:BY5)&gt;0,"Hide empty rows"," ")</f>
        <v xml:space="preserve"> </v>
      </c>
      <c r="B5" s="82">
        <f t="shared" si="11"/>
        <v>4</v>
      </c>
      <c r="C5" s="135" t="str">
        <f>IF('Cat 1'!C5="","",'Cat 1'!C5)</f>
        <v/>
      </c>
      <c r="D5" s="155" t="str">
        <f>IF('Cat 1'!D5="","",'Cat 1'!D5)</f>
        <v/>
      </c>
      <c r="E5" s="154" t="str">
        <f>IF('Cat 1'!E5="","",'Cat 1'!E5)</f>
        <v/>
      </c>
      <c r="F5" s="155" t="str">
        <f>IF('Cat 1'!F5="","",'Cat 1'!F5)</f>
        <v/>
      </c>
      <c r="G5" s="102"/>
      <c r="H5" s="86"/>
      <c r="I5" s="86"/>
      <c r="J5" s="99"/>
      <c r="K5" s="102"/>
      <c r="L5" s="86"/>
      <c r="M5" s="86"/>
      <c r="N5" s="86"/>
      <c r="O5" s="86"/>
      <c r="P5" s="99"/>
      <c r="Q5" s="86"/>
      <c r="R5" s="86"/>
      <c r="S5" s="86"/>
      <c r="T5" s="86"/>
      <c r="U5" s="86"/>
      <c r="V5" s="99"/>
      <c r="W5" s="115"/>
      <c r="X5" s="95"/>
      <c r="Y5" s="100"/>
      <c r="Z5" s="166"/>
      <c r="AA5" s="143"/>
      <c r="AB5" s="143"/>
      <c r="AC5" s="143"/>
      <c r="AD5" s="143"/>
      <c r="AE5" s="143"/>
      <c r="AF5" s="143"/>
      <c r="AG5" s="143"/>
      <c r="AH5" s="143"/>
      <c r="AI5" s="143"/>
      <c r="AJ5" s="150"/>
      <c r="AK5" s="143"/>
      <c r="AL5" s="143"/>
      <c r="AM5" s="143"/>
      <c r="AN5" s="143"/>
      <c r="AO5" s="143"/>
      <c r="AP5" s="143"/>
      <c r="AQ5" s="143"/>
      <c r="AR5" s="143"/>
      <c r="AS5" s="143"/>
      <c r="AT5" s="143"/>
      <c r="AU5" s="144"/>
      <c r="AV5" s="143"/>
      <c r="AW5" s="143"/>
      <c r="AX5" s="143"/>
      <c r="AY5" s="143"/>
      <c r="AZ5" s="143"/>
      <c r="BA5" s="143"/>
      <c r="BB5" s="143"/>
      <c r="BC5" s="143"/>
      <c r="BD5" s="150"/>
      <c r="BE5" s="143"/>
      <c r="BF5" s="150"/>
      <c r="BG5" s="144"/>
      <c r="BH5" s="150"/>
      <c r="BI5" s="144"/>
      <c r="BJ5" s="143"/>
      <c r="BK5" s="143"/>
      <c r="BL5" s="143"/>
      <c r="BM5" s="143"/>
      <c r="BN5" s="150"/>
      <c r="BO5" s="143"/>
      <c r="BP5" s="143"/>
      <c r="BQ5" s="143"/>
      <c r="BR5" s="143"/>
      <c r="BS5" s="143"/>
      <c r="BT5" s="143"/>
      <c r="BU5" s="143"/>
      <c r="BV5" s="143"/>
      <c r="BW5" s="143"/>
      <c r="BX5" s="143"/>
      <c r="BY5" s="143"/>
      <c r="BZ5" s="82" t="str">
        <f t="shared" si="4"/>
        <v/>
      </c>
      <c r="CA5" s="82" t="str">
        <f t="shared" si="0"/>
        <v/>
      </c>
      <c r="CB5" s="82" t="str">
        <f t="shared" si="5"/>
        <v/>
      </c>
      <c r="CC5" s="82" t="str">
        <f t="shared" si="1"/>
        <v/>
      </c>
      <c r="CD5" s="82" t="str">
        <f t="shared" si="6"/>
        <v/>
      </c>
      <c r="CE5" s="82" t="str">
        <f t="shared" si="7"/>
        <v/>
      </c>
      <c r="CF5" s="82" t="str">
        <f t="shared" si="8"/>
        <v/>
      </c>
      <c r="CG5" s="107" t="str">
        <f t="shared" si="9"/>
        <v/>
      </c>
      <c r="CJ5" s="85" t="str">
        <f>'Cat 1'!CJ5</f>
        <v>Y</v>
      </c>
      <c r="CK5" s="85" t="str">
        <f t="shared" si="2"/>
        <v>Y</v>
      </c>
      <c r="CL5" s="85" t="str">
        <f t="shared" si="10"/>
        <v>N</v>
      </c>
      <c r="CM5" s="84" t="str">
        <f t="shared" si="3"/>
        <v/>
      </c>
    </row>
    <row r="6" spans="1:91" x14ac:dyDescent="0.25">
      <c r="A6" s="104" t="str">
        <f>IF(COUNTA('Cat 1'!C6:BY6)&gt;0,"Hide empty rows"," ")</f>
        <v xml:space="preserve"> </v>
      </c>
      <c r="B6" s="82">
        <f t="shared" si="11"/>
        <v>5</v>
      </c>
      <c r="C6" s="135" t="str">
        <f>IF('Cat 1'!C6="","",'Cat 1'!C6)</f>
        <v/>
      </c>
      <c r="D6" s="155" t="str">
        <f>IF('Cat 1'!D6="","",'Cat 1'!D6)</f>
        <v/>
      </c>
      <c r="E6" s="154" t="str">
        <f>IF('Cat 1'!E6="","",'Cat 1'!E6)</f>
        <v/>
      </c>
      <c r="F6" s="155" t="str">
        <f>IF('Cat 1'!F6="","",'Cat 1'!F6)</f>
        <v/>
      </c>
      <c r="G6" s="102"/>
      <c r="H6" s="86"/>
      <c r="I6" s="86"/>
      <c r="J6" s="99"/>
      <c r="K6" s="102"/>
      <c r="L6" s="86"/>
      <c r="M6" s="86"/>
      <c r="N6" s="86"/>
      <c r="O6" s="86"/>
      <c r="P6" s="99"/>
      <c r="Q6" s="86"/>
      <c r="R6" s="86"/>
      <c r="S6" s="86"/>
      <c r="T6" s="86"/>
      <c r="U6" s="86"/>
      <c r="V6" s="99"/>
      <c r="W6" s="115"/>
      <c r="X6" s="95"/>
      <c r="Y6" s="100"/>
      <c r="Z6" s="166"/>
      <c r="AA6" s="143"/>
      <c r="AB6" s="143"/>
      <c r="AC6" s="143"/>
      <c r="AD6" s="143"/>
      <c r="AE6" s="143"/>
      <c r="AF6" s="143"/>
      <c r="AG6" s="143"/>
      <c r="AH6" s="143"/>
      <c r="AI6" s="143"/>
      <c r="AJ6" s="150"/>
      <c r="AK6" s="143"/>
      <c r="AL6" s="143"/>
      <c r="AM6" s="143"/>
      <c r="AN6" s="143"/>
      <c r="AO6" s="143"/>
      <c r="AP6" s="143"/>
      <c r="AQ6" s="143"/>
      <c r="AR6" s="143"/>
      <c r="AS6" s="143"/>
      <c r="AT6" s="143"/>
      <c r="AU6" s="144"/>
      <c r="AV6" s="143"/>
      <c r="AW6" s="143"/>
      <c r="AX6" s="143"/>
      <c r="AY6" s="143"/>
      <c r="AZ6" s="143"/>
      <c r="BA6" s="143"/>
      <c r="BB6" s="143"/>
      <c r="BC6" s="143"/>
      <c r="BD6" s="150"/>
      <c r="BE6" s="143"/>
      <c r="BF6" s="150"/>
      <c r="BG6" s="144"/>
      <c r="BH6" s="150"/>
      <c r="BI6" s="144"/>
      <c r="BJ6" s="143"/>
      <c r="BK6" s="143"/>
      <c r="BL6" s="143"/>
      <c r="BM6" s="143"/>
      <c r="BN6" s="150"/>
      <c r="BO6" s="143"/>
      <c r="BP6" s="143"/>
      <c r="BQ6" s="143"/>
      <c r="BR6" s="143"/>
      <c r="BS6" s="143"/>
      <c r="BT6" s="143"/>
      <c r="BU6" s="143"/>
      <c r="BV6" s="143"/>
      <c r="BW6" s="143"/>
      <c r="BX6" s="143"/>
      <c r="BY6" s="143"/>
      <c r="BZ6" s="82" t="str">
        <f t="shared" si="4"/>
        <v/>
      </c>
      <c r="CA6" s="82" t="str">
        <f t="shared" si="0"/>
        <v/>
      </c>
      <c r="CB6" s="82" t="str">
        <f t="shared" si="5"/>
        <v/>
      </c>
      <c r="CC6" s="82" t="str">
        <f t="shared" si="1"/>
        <v/>
      </c>
      <c r="CD6" s="82" t="str">
        <f t="shared" si="6"/>
        <v/>
      </c>
      <c r="CE6" s="82" t="str">
        <f t="shared" si="7"/>
        <v/>
      </c>
      <c r="CF6" s="82" t="str">
        <f t="shared" si="8"/>
        <v/>
      </c>
      <c r="CG6" s="107" t="str">
        <f t="shared" si="9"/>
        <v/>
      </c>
      <c r="CJ6" s="85" t="str">
        <f>'Cat 1'!CJ6</f>
        <v>Y</v>
      </c>
      <c r="CK6" s="85" t="str">
        <f t="shared" si="2"/>
        <v>Y</v>
      </c>
      <c r="CL6" s="85" t="str">
        <f t="shared" si="10"/>
        <v>N</v>
      </c>
      <c r="CM6" s="84" t="str">
        <f t="shared" si="3"/>
        <v/>
      </c>
    </row>
    <row r="7" spans="1:91" x14ac:dyDescent="0.25">
      <c r="A7" s="104" t="str">
        <f>IF(COUNTA('Cat 1'!C7:BY7)&gt;0,"Hide empty rows"," ")</f>
        <v xml:space="preserve"> </v>
      </c>
      <c r="B7" s="82">
        <f t="shared" si="11"/>
        <v>6</v>
      </c>
      <c r="C7" s="135" t="str">
        <f>IF('Cat 1'!C7="","",'Cat 1'!C7)</f>
        <v/>
      </c>
      <c r="D7" s="155" t="str">
        <f>IF('Cat 1'!D7="","",'Cat 1'!D7)</f>
        <v/>
      </c>
      <c r="E7" s="154" t="str">
        <f>IF('Cat 1'!E7="","",'Cat 1'!E7)</f>
        <v/>
      </c>
      <c r="F7" s="155" t="str">
        <f>IF('Cat 1'!F7="","",'Cat 1'!F7)</f>
        <v/>
      </c>
      <c r="G7" s="102"/>
      <c r="H7" s="86"/>
      <c r="I7" s="86"/>
      <c r="J7" s="99"/>
      <c r="K7" s="102"/>
      <c r="L7" s="86"/>
      <c r="M7" s="86"/>
      <c r="N7" s="86"/>
      <c r="O7" s="86"/>
      <c r="P7" s="99"/>
      <c r="Q7" s="86"/>
      <c r="R7" s="86"/>
      <c r="S7" s="86"/>
      <c r="T7" s="86"/>
      <c r="U7" s="86"/>
      <c r="V7" s="99"/>
      <c r="W7" s="115"/>
      <c r="X7" s="95"/>
      <c r="Y7" s="100"/>
      <c r="Z7" s="166"/>
      <c r="AA7" s="143"/>
      <c r="AB7" s="143"/>
      <c r="AC7" s="143"/>
      <c r="AD7" s="143"/>
      <c r="AE7" s="143"/>
      <c r="AF7" s="143"/>
      <c r="AG7" s="143"/>
      <c r="AH7" s="143"/>
      <c r="AI7" s="143"/>
      <c r="AJ7" s="150"/>
      <c r="AK7" s="143"/>
      <c r="AL7" s="143"/>
      <c r="AM7" s="143"/>
      <c r="AN7" s="143"/>
      <c r="AO7" s="143"/>
      <c r="AP7" s="143"/>
      <c r="AQ7" s="143"/>
      <c r="AR7" s="143"/>
      <c r="AS7" s="143"/>
      <c r="AT7" s="143"/>
      <c r="AU7" s="144"/>
      <c r="AV7" s="143"/>
      <c r="AW7" s="143"/>
      <c r="AX7" s="143"/>
      <c r="AY7" s="143"/>
      <c r="AZ7" s="143"/>
      <c r="BA7" s="143"/>
      <c r="BB7" s="143"/>
      <c r="BC7" s="143"/>
      <c r="BD7" s="150"/>
      <c r="BE7" s="143"/>
      <c r="BF7" s="150"/>
      <c r="BG7" s="144"/>
      <c r="BH7" s="150"/>
      <c r="BI7" s="144"/>
      <c r="BJ7" s="143"/>
      <c r="BK7" s="143"/>
      <c r="BL7" s="143"/>
      <c r="BM7" s="143"/>
      <c r="BN7" s="150"/>
      <c r="BO7" s="143"/>
      <c r="BP7" s="143"/>
      <c r="BQ7" s="143"/>
      <c r="BR7" s="143"/>
      <c r="BS7" s="143"/>
      <c r="BT7" s="143"/>
      <c r="BU7" s="143"/>
      <c r="BV7" s="143"/>
      <c r="BW7" s="143"/>
      <c r="BX7" s="143"/>
      <c r="BY7" s="143"/>
      <c r="BZ7" s="82" t="str">
        <f t="shared" si="4"/>
        <v/>
      </c>
      <c r="CA7" s="82" t="str">
        <f t="shared" si="0"/>
        <v/>
      </c>
      <c r="CB7" s="82" t="str">
        <f t="shared" si="5"/>
        <v/>
      </c>
      <c r="CC7" s="82" t="str">
        <f t="shared" si="1"/>
        <v/>
      </c>
      <c r="CD7" s="82" t="str">
        <f t="shared" si="6"/>
        <v/>
      </c>
      <c r="CE7" s="82" t="str">
        <f t="shared" si="7"/>
        <v/>
      </c>
      <c r="CF7" s="82" t="str">
        <f t="shared" si="8"/>
        <v/>
      </c>
      <c r="CG7" s="107" t="str">
        <f t="shared" si="9"/>
        <v/>
      </c>
      <c r="CJ7" s="85" t="str">
        <f>'Cat 1'!CJ7</f>
        <v>Y</v>
      </c>
      <c r="CK7" s="85" t="str">
        <f t="shared" si="2"/>
        <v>Y</v>
      </c>
      <c r="CL7" s="85" t="str">
        <f t="shared" si="10"/>
        <v>N</v>
      </c>
      <c r="CM7" s="84" t="str">
        <f t="shared" si="3"/>
        <v/>
      </c>
    </row>
    <row r="8" spans="1:91" x14ac:dyDescent="0.25">
      <c r="A8" s="104" t="str">
        <f>IF(COUNTA('Cat 1'!C8:BY8)&gt;0,"Hide empty rows"," ")</f>
        <v xml:space="preserve"> </v>
      </c>
      <c r="B8" s="82">
        <f t="shared" si="11"/>
        <v>7</v>
      </c>
      <c r="C8" s="135" t="str">
        <f>IF('Cat 1'!C8="","",'Cat 1'!C8)</f>
        <v/>
      </c>
      <c r="D8" s="155" t="str">
        <f>IF('Cat 1'!D8="","",'Cat 1'!D8)</f>
        <v/>
      </c>
      <c r="E8" s="154" t="str">
        <f>IF('Cat 1'!E8="","",'Cat 1'!E8)</f>
        <v/>
      </c>
      <c r="F8" s="155" t="str">
        <f>IF('Cat 1'!F8="","",'Cat 1'!F8)</f>
        <v/>
      </c>
      <c r="G8" s="102"/>
      <c r="H8" s="86"/>
      <c r="I8" s="86"/>
      <c r="J8" s="99"/>
      <c r="K8" s="102"/>
      <c r="L8" s="86"/>
      <c r="M8" s="86"/>
      <c r="N8" s="86"/>
      <c r="O8" s="86"/>
      <c r="P8" s="99"/>
      <c r="Q8" s="86"/>
      <c r="R8" s="86"/>
      <c r="S8" s="86"/>
      <c r="T8" s="86"/>
      <c r="U8" s="86"/>
      <c r="V8" s="99"/>
      <c r="W8" s="115"/>
      <c r="X8" s="95"/>
      <c r="Y8" s="100"/>
      <c r="Z8" s="166"/>
      <c r="AA8" s="143"/>
      <c r="AB8" s="143"/>
      <c r="AC8" s="143"/>
      <c r="AD8" s="143"/>
      <c r="AE8" s="143"/>
      <c r="AF8" s="143"/>
      <c r="AG8" s="143"/>
      <c r="AH8" s="143"/>
      <c r="AI8" s="143"/>
      <c r="AJ8" s="150"/>
      <c r="AK8" s="143"/>
      <c r="AL8" s="143"/>
      <c r="AM8" s="143"/>
      <c r="AN8" s="143"/>
      <c r="AO8" s="143"/>
      <c r="AP8" s="143"/>
      <c r="AQ8" s="143"/>
      <c r="AR8" s="143"/>
      <c r="AS8" s="143"/>
      <c r="AT8" s="143"/>
      <c r="AU8" s="144"/>
      <c r="AV8" s="143"/>
      <c r="AW8" s="143"/>
      <c r="AX8" s="143"/>
      <c r="AY8" s="143"/>
      <c r="AZ8" s="143"/>
      <c r="BA8" s="143"/>
      <c r="BB8" s="143"/>
      <c r="BC8" s="143"/>
      <c r="BD8" s="150"/>
      <c r="BE8" s="143"/>
      <c r="BF8" s="150"/>
      <c r="BG8" s="144"/>
      <c r="BH8" s="150"/>
      <c r="BI8" s="144"/>
      <c r="BJ8" s="143"/>
      <c r="BK8" s="143"/>
      <c r="BL8" s="143"/>
      <c r="BM8" s="143"/>
      <c r="BN8" s="150"/>
      <c r="BO8" s="143"/>
      <c r="BP8" s="143"/>
      <c r="BQ8" s="143"/>
      <c r="BR8" s="143"/>
      <c r="BS8" s="143"/>
      <c r="BT8" s="143"/>
      <c r="BU8" s="143"/>
      <c r="BV8" s="143"/>
      <c r="BW8" s="143"/>
      <c r="BX8" s="143"/>
      <c r="BY8" s="143"/>
      <c r="BZ8" s="82" t="str">
        <f t="shared" si="4"/>
        <v/>
      </c>
      <c r="CA8" s="82" t="str">
        <f t="shared" si="0"/>
        <v/>
      </c>
      <c r="CB8" s="82" t="str">
        <f t="shared" si="5"/>
        <v/>
      </c>
      <c r="CC8" s="82" t="str">
        <f t="shared" si="1"/>
        <v/>
      </c>
      <c r="CD8" s="82" t="str">
        <f t="shared" si="6"/>
        <v/>
      </c>
      <c r="CE8" s="82" t="str">
        <f t="shared" si="7"/>
        <v/>
      </c>
      <c r="CF8" s="82" t="str">
        <f t="shared" si="8"/>
        <v/>
      </c>
      <c r="CG8" s="107" t="str">
        <f t="shared" si="9"/>
        <v/>
      </c>
      <c r="CJ8" s="85" t="str">
        <f>'Cat 1'!CJ8</f>
        <v>Y</v>
      </c>
      <c r="CK8" s="85" t="str">
        <f t="shared" si="2"/>
        <v>Y</v>
      </c>
      <c r="CL8" s="85" t="str">
        <f t="shared" si="10"/>
        <v>N</v>
      </c>
      <c r="CM8" s="84" t="str">
        <f t="shared" si="3"/>
        <v/>
      </c>
    </row>
    <row r="9" spans="1:91" x14ac:dyDescent="0.25">
      <c r="A9" s="104" t="str">
        <f>IF(COUNTA('Cat 1'!C9:BY9)&gt;0,"Hide empty rows"," ")</f>
        <v xml:space="preserve"> </v>
      </c>
      <c r="B9" s="82">
        <f t="shared" si="11"/>
        <v>8</v>
      </c>
      <c r="C9" s="135" t="str">
        <f>IF('Cat 1'!C9="","",'Cat 1'!C9)</f>
        <v/>
      </c>
      <c r="D9" s="155" t="str">
        <f>IF('Cat 1'!D9="","",'Cat 1'!D9)</f>
        <v/>
      </c>
      <c r="E9" s="154" t="str">
        <f>IF('Cat 1'!E9="","",'Cat 1'!E9)</f>
        <v/>
      </c>
      <c r="F9" s="155" t="str">
        <f>IF('Cat 1'!F9="","",'Cat 1'!F9)</f>
        <v/>
      </c>
      <c r="G9" s="102"/>
      <c r="H9" s="86"/>
      <c r="I9" s="86"/>
      <c r="J9" s="99"/>
      <c r="K9" s="102"/>
      <c r="L9" s="86"/>
      <c r="M9" s="86"/>
      <c r="N9" s="86"/>
      <c r="O9" s="86"/>
      <c r="P9" s="99"/>
      <c r="Q9" s="86"/>
      <c r="R9" s="86"/>
      <c r="S9" s="86"/>
      <c r="T9" s="86"/>
      <c r="U9" s="86"/>
      <c r="V9" s="99"/>
      <c r="W9" s="115"/>
      <c r="X9" s="95"/>
      <c r="Y9" s="100"/>
      <c r="Z9" s="166"/>
      <c r="AA9" s="143"/>
      <c r="AB9" s="143"/>
      <c r="AC9" s="143"/>
      <c r="AD9" s="143"/>
      <c r="AE9" s="143"/>
      <c r="AF9" s="143"/>
      <c r="AG9" s="143"/>
      <c r="AH9" s="143"/>
      <c r="AI9" s="143"/>
      <c r="AJ9" s="150"/>
      <c r="AK9" s="143"/>
      <c r="AL9" s="143"/>
      <c r="AM9" s="143"/>
      <c r="AN9" s="143"/>
      <c r="AO9" s="143"/>
      <c r="AP9" s="143"/>
      <c r="AQ9" s="143"/>
      <c r="AR9" s="143"/>
      <c r="AS9" s="143"/>
      <c r="AT9" s="143"/>
      <c r="AU9" s="144"/>
      <c r="AV9" s="143"/>
      <c r="AW9" s="143"/>
      <c r="AX9" s="143"/>
      <c r="AY9" s="143"/>
      <c r="AZ9" s="143"/>
      <c r="BA9" s="143"/>
      <c r="BB9" s="143"/>
      <c r="BC9" s="143"/>
      <c r="BD9" s="150"/>
      <c r="BE9" s="143"/>
      <c r="BF9" s="150"/>
      <c r="BG9" s="144"/>
      <c r="BH9" s="150"/>
      <c r="BI9" s="144"/>
      <c r="BJ9" s="143"/>
      <c r="BK9" s="143"/>
      <c r="BL9" s="143"/>
      <c r="BM9" s="143"/>
      <c r="BN9" s="150"/>
      <c r="BO9" s="143"/>
      <c r="BP9" s="143"/>
      <c r="BQ9" s="143"/>
      <c r="BR9" s="143"/>
      <c r="BS9" s="143"/>
      <c r="BT9" s="143"/>
      <c r="BU9" s="143"/>
      <c r="BV9" s="143"/>
      <c r="BW9" s="143"/>
      <c r="BX9" s="143"/>
      <c r="BY9" s="143"/>
      <c r="BZ9" s="82" t="str">
        <f t="shared" si="4"/>
        <v/>
      </c>
      <c r="CA9" s="82" t="str">
        <f t="shared" si="0"/>
        <v/>
      </c>
      <c r="CB9" s="82" t="str">
        <f t="shared" si="5"/>
        <v/>
      </c>
      <c r="CC9" s="82" t="str">
        <f t="shared" si="1"/>
        <v/>
      </c>
      <c r="CD9" s="82" t="str">
        <f t="shared" si="6"/>
        <v/>
      </c>
      <c r="CE9" s="82" t="str">
        <f t="shared" si="7"/>
        <v/>
      </c>
      <c r="CF9" s="82" t="str">
        <f t="shared" si="8"/>
        <v/>
      </c>
      <c r="CG9" s="107" t="str">
        <f t="shared" si="9"/>
        <v/>
      </c>
      <c r="CJ9" s="85" t="str">
        <f>'Cat 1'!CJ9</f>
        <v>Y</v>
      </c>
      <c r="CK9" s="85" t="str">
        <f t="shared" si="2"/>
        <v>Y</v>
      </c>
      <c r="CL9" s="85" t="str">
        <f t="shared" si="10"/>
        <v>N</v>
      </c>
      <c r="CM9" s="84" t="str">
        <f t="shared" si="3"/>
        <v/>
      </c>
    </row>
    <row r="10" spans="1:91" x14ac:dyDescent="0.25">
      <c r="A10" s="104" t="str">
        <f>IF(COUNTA('Cat 1'!C10:BY10)&gt;0,"Hide empty rows"," ")</f>
        <v xml:space="preserve"> </v>
      </c>
      <c r="B10" s="82">
        <f t="shared" si="11"/>
        <v>9</v>
      </c>
      <c r="C10" s="135" t="str">
        <f>IF('Cat 1'!C10="","",'Cat 1'!C10)</f>
        <v/>
      </c>
      <c r="D10" s="155" t="str">
        <f>IF('Cat 1'!D10="","",'Cat 1'!D10)</f>
        <v/>
      </c>
      <c r="E10" s="154" t="str">
        <f>IF('Cat 1'!E10="","",'Cat 1'!E10)</f>
        <v/>
      </c>
      <c r="F10" s="155" t="str">
        <f>IF('Cat 1'!F10="","",'Cat 1'!F10)</f>
        <v/>
      </c>
      <c r="G10" s="102"/>
      <c r="H10" s="86"/>
      <c r="I10" s="86"/>
      <c r="J10" s="99"/>
      <c r="K10" s="102"/>
      <c r="L10" s="86"/>
      <c r="M10" s="86"/>
      <c r="N10" s="86"/>
      <c r="O10" s="86"/>
      <c r="P10" s="99"/>
      <c r="Q10" s="86"/>
      <c r="R10" s="86"/>
      <c r="S10" s="86"/>
      <c r="T10" s="86"/>
      <c r="U10" s="86"/>
      <c r="V10" s="99"/>
      <c r="W10" s="115"/>
      <c r="X10" s="95"/>
      <c r="Y10" s="100"/>
      <c r="Z10" s="166"/>
      <c r="AA10" s="143"/>
      <c r="AB10" s="143"/>
      <c r="AC10" s="143"/>
      <c r="AD10" s="143"/>
      <c r="AE10" s="143"/>
      <c r="AF10" s="143"/>
      <c r="AG10" s="143"/>
      <c r="AH10" s="143"/>
      <c r="AI10" s="143"/>
      <c r="AJ10" s="150"/>
      <c r="AK10" s="143"/>
      <c r="AL10" s="143"/>
      <c r="AM10" s="143"/>
      <c r="AN10" s="143"/>
      <c r="AO10" s="143"/>
      <c r="AP10" s="143"/>
      <c r="AQ10" s="143"/>
      <c r="AR10" s="143"/>
      <c r="AS10" s="143"/>
      <c r="AT10" s="143"/>
      <c r="AU10" s="144"/>
      <c r="AV10" s="143"/>
      <c r="AW10" s="143"/>
      <c r="AX10" s="143"/>
      <c r="AY10" s="143"/>
      <c r="AZ10" s="143"/>
      <c r="BA10" s="143"/>
      <c r="BB10" s="143"/>
      <c r="BC10" s="143"/>
      <c r="BD10" s="150"/>
      <c r="BE10" s="143"/>
      <c r="BF10" s="150"/>
      <c r="BG10" s="144"/>
      <c r="BH10" s="150"/>
      <c r="BI10" s="144"/>
      <c r="BJ10" s="143"/>
      <c r="BK10" s="143"/>
      <c r="BL10" s="143"/>
      <c r="BM10" s="143"/>
      <c r="BN10" s="150"/>
      <c r="BO10" s="143"/>
      <c r="BP10" s="143"/>
      <c r="BQ10" s="143"/>
      <c r="BR10" s="143"/>
      <c r="BS10" s="143"/>
      <c r="BT10" s="143"/>
      <c r="BU10" s="143"/>
      <c r="BV10" s="143"/>
      <c r="BW10" s="143"/>
      <c r="BX10" s="143"/>
      <c r="BY10" s="143"/>
      <c r="BZ10" s="82" t="str">
        <f t="shared" si="4"/>
        <v/>
      </c>
      <c r="CA10" s="82" t="str">
        <f t="shared" si="0"/>
        <v/>
      </c>
      <c r="CB10" s="82" t="str">
        <f t="shared" si="5"/>
        <v/>
      </c>
      <c r="CC10" s="82" t="str">
        <f t="shared" si="1"/>
        <v/>
      </c>
      <c r="CD10" s="82" t="str">
        <f t="shared" si="6"/>
        <v/>
      </c>
      <c r="CE10" s="82" t="str">
        <f t="shared" si="7"/>
        <v/>
      </c>
      <c r="CF10" s="82" t="str">
        <f t="shared" si="8"/>
        <v/>
      </c>
      <c r="CG10" s="107" t="str">
        <f t="shared" si="9"/>
        <v/>
      </c>
      <c r="CJ10" s="85" t="str">
        <f>'Cat 1'!CJ10</f>
        <v>Y</v>
      </c>
      <c r="CK10" s="85" t="str">
        <f t="shared" si="2"/>
        <v>Y</v>
      </c>
      <c r="CL10" s="85" t="str">
        <f t="shared" si="10"/>
        <v>N</v>
      </c>
      <c r="CM10" s="84" t="str">
        <f t="shared" si="3"/>
        <v/>
      </c>
    </row>
    <row r="11" spans="1:91" x14ac:dyDescent="0.25">
      <c r="A11" s="104" t="str">
        <f>IF(COUNTA('Cat 1'!C11:BY11)&gt;0,"Hide empty rows"," ")</f>
        <v xml:space="preserve"> </v>
      </c>
      <c r="B11" s="82">
        <f t="shared" si="11"/>
        <v>10</v>
      </c>
      <c r="C11" s="135" t="str">
        <f>IF('Cat 1'!C11="","",'Cat 1'!C11)</f>
        <v/>
      </c>
      <c r="D11" s="155" t="str">
        <f>IF('Cat 1'!D11="","",'Cat 1'!D11)</f>
        <v/>
      </c>
      <c r="E11" s="154" t="str">
        <f>IF('Cat 1'!E11="","",'Cat 1'!E11)</f>
        <v/>
      </c>
      <c r="F11" s="155" t="str">
        <f>IF('Cat 1'!F11="","",'Cat 1'!F11)</f>
        <v/>
      </c>
      <c r="G11" s="102"/>
      <c r="H11" s="86"/>
      <c r="I11" s="86"/>
      <c r="J11" s="99"/>
      <c r="K11" s="102"/>
      <c r="L11" s="86"/>
      <c r="M11" s="86"/>
      <c r="N11" s="86"/>
      <c r="O11" s="86"/>
      <c r="P11" s="99"/>
      <c r="Q11" s="86"/>
      <c r="R11" s="86"/>
      <c r="S11" s="86"/>
      <c r="T11" s="86"/>
      <c r="U11" s="86"/>
      <c r="V11" s="99"/>
      <c r="W11" s="115"/>
      <c r="X11" s="95"/>
      <c r="Y11" s="100"/>
      <c r="Z11" s="166"/>
      <c r="AA11" s="143"/>
      <c r="AB11" s="143"/>
      <c r="AC11" s="143"/>
      <c r="AD11" s="143"/>
      <c r="AE11" s="143"/>
      <c r="AF11" s="143"/>
      <c r="AG11" s="143"/>
      <c r="AH11" s="143"/>
      <c r="AI11" s="143"/>
      <c r="AJ11" s="150"/>
      <c r="AK11" s="143"/>
      <c r="AL11" s="143"/>
      <c r="AM11" s="143"/>
      <c r="AN11" s="143"/>
      <c r="AO11" s="143"/>
      <c r="AP11" s="143"/>
      <c r="AQ11" s="143"/>
      <c r="AR11" s="143"/>
      <c r="AS11" s="143"/>
      <c r="AT11" s="143"/>
      <c r="AU11" s="144"/>
      <c r="AV11" s="143"/>
      <c r="AW11" s="143"/>
      <c r="AX11" s="143"/>
      <c r="AY11" s="143"/>
      <c r="AZ11" s="143"/>
      <c r="BA11" s="143"/>
      <c r="BB11" s="143"/>
      <c r="BC11" s="143"/>
      <c r="BD11" s="150"/>
      <c r="BE11" s="143"/>
      <c r="BF11" s="150"/>
      <c r="BG11" s="144"/>
      <c r="BH11" s="150"/>
      <c r="BI11" s="144"/>
      <c r="BJ11" s="143"/>
      <c r="BK11" s="143"/>
      <c r="BL11" s="143"/>
      <c r="BM11" s="143"/>
      <c r="BN11" s="150"/>
      <c r="BO11" s="143"/>
      <c r="BP11" s="143"/>
      <c r="BQ11" s="143"/>
      <c r="BR11" s="143"/>
      <c r="BS11" s="143"/>
      <c r="BT11" s="143"/>
      <c r="BU11" s="143"/>
      <c r="BV11" s="143"/>
      <c r="BW11" s="143"/>
      <c r="BX11" s="143"/>
      <c r="BY11" s="143"/>
      <c r="BZ11" s="82" t="str">
        <f t="shared" si="4"/>
        <v/>
      </c>
      <c r="CA11" s="82" t="str">
        <f t="shared" si="0"/>
        <v/>
      </c>
      <c r="CB11" s="82" t="str">
        <f t="shared" si="5"/>
        <v/>
      </c>
      <c r="CC11" s="82" t="str">
        <f t="shared" si="1"/>
        <v/>
      </c>
      <c r="CD11" s="82" t="str">
        <f t="shared" si="6"/>
        <v/>
      </c>
      <c r="CE11" s="82" t="str">
        <f t="shared" si="7"/>
        <v/>
      </c>
      <c r="CF11" s="82" t="str">
        <f t="shared" si="8"/>
        <v/>
      </c>
      <c r="CG11" s="107" t="str">
        <f t="shared" si="9"/>
        <v/>
      </c>
      <c r="CJ11" s="85" t="str">
        <f>'Cat 1'!CJ11</f>
        <v>Y</v>
      </c>
      <c r="CK11" s="85" t="str">
        <f t="shared" si="2"/>
        <v>Y</v>
      </c>
      <c r="CL11" s="85" t="str">
        <f t="shared" si="10"/>
        <v>N</v>
      </c>
      <c r="CM11" s="84" t="str">
        <f t="shared" si="3"/>
        <v/>
      </c>
    </row>
    <row r="12" spans="1:91" x14ac:dyDescent="0.25">
      <c r="A12" s="104" t="str">
        <f>IF(COUNTA('Cat 1'!C12:BY12)&gt;0,"Hide empty rows"," ")</f>
        <v xml:space="preserve"> </v>
      </c>
      <c r="B12" s="82">
        <f t="shared" si="11"/>
        <v>11</v>
      </c>
      <c r="C12" s="135" t="str">
        <f>IF('Cat 1'!C12="","",'Cat 1'!C12)</f>
        <v/>
      </c>
      <c r="D12" s="155" t="str">
        <f>IF('Cat 1'!D12="","",'Cat 1'!D12)</f>
        <v/>
      </c>
      <c r="E12" s="154" t="str">
        <f>IF('Cat 1'!E12="","",'Cat 1'!E12)</f>
        <v/>
      </c>
      <c r="F12" s="155" t="str">
        <f>IF('Cat 1'!F12="","",'Cat 1'!F12)</f>
        <v/>
      </c>
      <c r="G12" s="102"/>
      <c r="H12" s="86"/>
      <c r="I12" s="86"/>
      <c r="J12" s="99"/>
      <c r="K12" s="102"/>
      <c r="L12" s="86"/>
      <c r="M12" s="86"/>
      <c r="N12" s="86"/>
      <c r="O12" s="86"/>
      <c r="P12" s="99"/>
      <c r="Q12" s="86"/>
      <c r="R12" s="86"/>
      <c r="S12" s="86"/>
      <c r="T12" s="86"/>
      <c r="U12" s="86"/>
      <c r="V12" s="99"/>
      <c r="W12" s="115"/>
      <c r="X12" s="95"/>
      <c r="Y12" s="100"/>
      <c r="Z12" s="166"/>
      <c r="AA12" s="143"/>
      <c r="AB12" s="143"/>
      <c r="AC12" s="143"/>
      <c r="AD12" s="143"/>
      <c r="AE12" s="143"/>
      <c r="AF12" s="143"/>
      <c r="AG12" s="143"/>
      <c r="AH12" s="143"/>
      <c r="AI12" s="143"/>
      <c r="AJ12" s="150"/>
      <c r="AK12" s="143"/>
      <c r="AL12" s="143"/>
      <c r="AM12" s="143"/>
      <c r="AN12" s="143"/>
      <c r="AO12" s="143"/>
      <c r="AP12" s="143"/>
      <c r="AQ12" s="143"/>
      <c r="AR12" s="143"/>
      <c r="AS12" s="143"/>
      <c r="AT12" s="143"/>
      <c r="AU12" s="144"/>
      <c r="AV12" s="143"/>
      <c r="AW12" s="143"/>
      <c r="AX12" s="143"/>
      <c r="AY12" s="143"/>
      <c r="AZ12" s="143"/>
      <c r="BA12" s="143"/>
      <c r="BB12" s="143"/>
      <c r="BC12" s="143"/>
      <c r="BD12" s="150"/>
      <c r="BE12" s="143"/>
      <c r="BF12" s="150"/>
      <c r="BG12" s="144"/>
      <c r="BH12" s="150"/>
      <c r="BI12" s="144"/>
      <c r="BJ12" s="143"/>
      <c r="BK12" s="143"/>
      <c r="BL12" s="143"/>
      <c r="BM12" s="143"/>
      <c r="BN12" s="150"/>
      <c r="BO12" s="143"/>
      <c r="BP12" s="143"/>
      <c r="BQ12" s="143"/>
      <c r="BR12" s="143"/>
      <c r="BS12" s="143"/>
      <c r="BT12" s="143"/>
      <c r="BU12" s="143"/>
      <c r="BV12" s="143"/>
      <c r="BW12" s="143"/>
      <c r="BX12" s="143"/>
      <c r="BY12" s="143"/>
      <c r="BZ12" s="82" t="str">
        <f t="shared" si="4"/>
        <v/>
      </c>
      <c r="CA12" s="82" t="str">
        <f t="shared" si="0"/>
        <v/>
      </c>
      <c r="CB12" s="82" t="str">
        <f t="shared" si="5"/>
        <v/>
      </c>
      <c r="CC12" s="82" t="str">
        <f t="shared" si="1"/>
        <v/>
      </c>
      <c r="CD12" s="82" t="str">
        <f t="shared" si="6"/>
        <v/>
      </c>
      <c r="CE12" s="82" t="str">
        <f t="shared" si="7"/>
        <v/>
      </c>
      <c r="CF12" s="82" t="str">
        <f t="shared" si="8"/>
        <v/>
      </c>
      <c r="CG12" s="107" t="str">
        <f t="shared" si="9"/>
        <v/>
      </c>
      <c r="CJ12" s="85" t="str">
        <f>'Cat 1'!CJ12</f>
        <v>Y</v>
      </c>
      <c r="CK12" s="85" t="str">
        <f t="shared" si="2"/>
        <v>Y</v>
      </c>
      <c r="CL12" s="85" t="str">
        <f t="shared" si="10"/>
        <v>N</v>
      </c>
      <c r="CM12" s="84" t="str">
        <f t="shared" si="3"/>
        <v/>
      </c>
    </row>
    <row r="13" spans="1:91" x14ac:dyDescent="0.25">
      <c r="A13" s="104" t="str">
        <f>IF(COUNTA('Cat 1'!C13:BY13)&gt;0,"Hide empty rows"," ")</f>
        <v xml:space="preserve"> </v>
      </c>
      <c r="B13" s="82">
        <f t="shared" si="11"/>
        <v>12</v>
      </c>
      <c r="C13" s="135" t="str">
        <f>IF('Cat 1'!C13="","",'Cat 1'!C13)</f>
        <v/>
      </c>
      <c r="D13" s="155" t="str">
        <f>IF('Cat 1'!D13="","",'Cat 1'!D13)</f>
        <v/>
      </c>
      <c r="E13" s="154" t="str">
        <f>IF('Cat 1'!E13="","",'Cat 1'!E13)</f>
        <v/>
      </c>
      <c r="F13" s="155" t="str">
        <f>IF('Cat 1'!F13="","",'Cat 1'!F13)</f>
        <v/>
      </c>
      <c r="G13" s="102"/>
      <c r="H13" s="86"/>
      <c r="I13" s="86"/>
      <c r="J13" s="99"/>
      <c r="K13" s="102"/>
      <c r="L13" s="86"/>
      <c r="M13" s="86"/>
      <c r="N13" s="86"/>
      <c r="O13" s="86"/>
      <c r="P13" s="99"/>
      <c r="Q13" s="86"/>
      <c r="R13" s="86"/>
      <c r="S13" s="86"/>
      <c r="T13" s="86"/>
      <c r="U13" s="86"/>
      <c r="V13" s="99"/>
      <c r="W13" s="115"/>
      <c r="X13" s="95"/>
      <c r="Y13" s="100"/>
      <c r="Z13" s="166"/>
      <c r="AA13" s="143"/>
      <c r="AB13" s="143"/>
      <c r="AC13" s="143"/>
      <c r="AD13" s="143"/>
      <c r="AE13" s="143"/>
      <c r="AF13" s="143"/>
      <c r="AG13" s="143"/>
      <c r="AH13" s="143"/>
      <c r="AI13" s="143"/>
      <c r="AJ13" s="150"/>
      <c r="AK13" s="143"/>
      <c r="AL13" s="143"/>
      <c r="AM13" s="143"/>
      <c r="AN13" s="143"/>
      <c r="AO13" s="143"/>
      <c r="AP13" s="143"/>
      <c r="AQ13" s="143"/>
      <c r="AR13" s="143"/>
      <c r="AS13" s="143"/>
      <c r="AT13" s="143"/>
      <c r="AU13" s="144"/>
      <c r="AV13" s="143"/>
      <c r="AW13" s="143"/>
      <c r="AX13" s="143"/>
      <c r="AY13" s="143"/>
      <c r="AZ13" s="143"/>
      <c r="BA13" s="143"/>
      <c r="BB13" s="143"/>
      <c r="BC13" s="143"/>
      <c r="BD13" s="150"/>
      <c r="BE13" s="143"/>
      <c r="BF13" s="150"/>
      <c r="BG13" s="144"/>
      <c r="BH13" s="150"/>
      <c r="BI13" s="144"/>
      <c r="BJ13" s="143"/>
      <c r="BK13" s="143"/>
      <c r="BL13" s="143"/>
      <c r="BM13" s="143"/>
      <c r="BN13" s="150"/>
      <c r="BO13" s="143"/>
      <c r="BP13" s="143"/>
      <c r="BQ13" s="143"/>
      <c r="BR13" s="143"/>
      <c r="BS13" s="143"/>
      <c r="BT13" s="143"/>
      <c r="BU13" s="143"/>
      <c r="BV13" s="143"/>
      <c r="BW13" s="143"/>
      <c r="BX13" s="143"/>
      <c r="BY13" s="143"/>
      <c r="BZ13" s="82" t="str">
        <f t="shared" si="4"/>
        <v/>
      </c>
      <c r="CA13" s="82" t="str">
        <f t="shared" si="0"/>
        <v/>
      </c>
      <c r="CB13" s="82" t="str">
        <f t="shared" si="5"/>
        <v/>
      </c>
      <c r="CC13" s="82" t="str">
        <f t="shared" si="1"/>
        <v/>
      </c>
      <c r="CD13" s="82" t="str">
        <f t="shared" si="6"/>
        <v/>
      </c>
      <c r="CE13" s="82" t="str">
        <f t="shared" si="7"/>
        <v/>
      </c>
      <c r="CF13" s="82" t="str">
        <f t="shared" si="8"/>
        <v/>
      </c>
      <c r="CG13" s="107" t="str">
        <f t="shared" si="9"/>
        <v/>
      </c>
      <c r="CJ13" s="85" t="str">
        <f>'Cat 1'!CJ13</f>
        <v>Y</v>
      </c>
      <c r="CK13" s="85" t="str">
        <f t="shared" si="2"/>
        <v>Y</v>
      </c>
      <c r="CL13" s="85" t="str">
        <f t="shared" si="10"/>
        <v>N</v>
      </c>
      <c r="CM13" s="84" t="str">
        <f t="shared" si="3"/>
        <v/>
      </c>
    </row>
    <row r="14" spans="1:91" x14ac:dyDescent="0.25">
      <c r="A14" s="104" t="str">
        <f>IF(COUNTA('Cat 1'!C14:BY14)&gt;0,"Hide empty rows"," ")</f>
        <v xml:space="preserve"> </v>
      </c>
      <c r="B14" s="82">
        <f t="shared" si="11"/>
        <v>13</v>
      </c>
      <c r="C14" s="135" t="str">
        <f>IF('Cat 1'!C14="","",'Cat 1'!C14)</f>
        <v/>
      </c>
      <c r="D14" s="155" t="str">
        <f>IF('Cat 1'!D14="","",'Cat 1'!D14)</f>
        <v/>
      </c>
      <c r="E14" s="154" t="str">
        <f>IF('Cat 1'!E14="","",'Cat 1'!E14)</f>
        <v/>
      </c>
      <c r="F14" s="155" t="str">
        <f>IF('Cat 1'!F14="","",'Cat 1'!F14)</f>
        <v/>
      </c>
      <c r="G14" s="102"/>
      <c r="H14" s="86"/>
      <c r="I14" s="86"/>
      <c r="J14" s="99"/>
      <c r="K14" s="102"/>
      <c r="L14" s="86"/>
      <c r="M14" s="86"/>
      <c r="N14" s="86"/>
      <c r="O14" s="86"/>
      <c r="P14" s="99"/>
      <c r="Q14" s="86"/>
      <c r="R14" s="86"/>
      <c r="S14" s="86"/>
      <c r="T14" s="86"/>
      <c r="U14" s="86"/>
      <c r="V14" s="99"/>
      <c r="W14" s="115"/>
      <c r="X14" s="95"/>
      <c r="Y14" s="100"/>
      <c r="Z14" s="166"/>
      <c r="AA14" s="143"/>
      <c r="AB14" s="143"/>
      <c r="AC14" s="143"/>
      <c r="AD14" s="143"/>
      <c r="AE14" s="143"/>
      <c r="AF14" s="143"/>
      <c r="AG14" s="143"/>
      <c r="AH14" s="143"/>
      <c r="AI14" s="143"/>
      <c r="AJ14" s="150"/>
      <c r="AK14" s="143"/>
      <c r="AL14" s="143"/>
      <c r="AM14" s="143"/>
      <c r="AN14" s="143"/>
      <c r="AO14" s="143"/>
      <c r="AP14" s="143"/>
      <c r="AQ14" s="143"/>
      <c r="AR14" s="143"/>
      <c r="AS14" s="143"/>
      <c r="AT14" s="143"/>
      <c r="AU14" s="144"/>
      <c r="AV14" s="143"/>
      <c r="AW14" s="143"/>
      <c r="AX14" s="143"/>
      <c r="AY14" s="143"/>
      <c r="AZ14" s="143"/>
      <c r="BA14" s="143"/>
      <c r="BB14" s="143"/>
      <c r="BC14" s="143"/>
      <c r="BD14" s="150"/>
      <c r="BE14" s="143"/>
      <c r="BF14" s="150"/>
      <c r="BG14" s="144"/>
      <c r="BH14" s="150"/>
      <c r="BI14" s="144"/>
      <c r="BJ14" s="143"/>
      <c r="BK14" s="143"/>
      <c r="BL14" s="143"/>
      <c r="BM14" s="143"/>
      <c r="BN14" s="150"/>
      <c r="BO14" s="143"/>
      <c r="BP14" s="143"/>
      <c r="BQ14" s="143"/>
      <c r="BR14" s="143"/>
      <c r="BS14" s="143"/>
      <c r="BT14" s="143"/>
      <c r="BU14" s="143"/>
      <c r="BV14" s="143"/>
      <c r="BW14" s="143"/>
      <c r="BX14" s="143"/>
      <c r="BY14" s="143"/>
      <c r="BZ14" s="82" t="str">
        <f t="shared" si="4"/>
        <v/>
      </c>
      <c r="CA14" s="82" t="str">
        <f t="shared" si="0"/>
        <v/>
      </c>
      <c r="CB14" s="82" t="str">
        <f t="shared" si="5"/>
        <v/>
      </c>
      <c r="CC14" s="82" t="str">
        <f t="shared" si="1"/>
        <v/>
      </c>
      <c r="CD14" s="82" t="str">
        <f t="shared" si="6"/>
        <v/>
      </c>
      <c r="CE14" s="82" t="str">
        <f t="shared" si="7"/>
        <v/>
      </c>
      <c r="CF14" s="82" t="str">
        <f t="shared" si="8"/>
        <v/>
      </c>
      <c r="CG14" s="107" t="str">
        <f t="shared" si="9"/>
        <v/>
      </c>
      <c r="CJ14" s="85" t="str">
        <f>'Cat 1'!CJ14</f>
        <v>Y</v>
      </c>
      <c r="CK14" s="85" t="str">
        <f t="shared" si="2"/>
        <v>Y</v>
      </c>
      <c r="CL14" s="85" t="str">
        <f t="shared" si="10"/>
        <v>N</v>
      </c>
      <c r="CM14" s="84" t="str">
        <f t="shared" si="3"/>
        <v/>
      </c>
    </row>
    <row r="15" spans="1:91" x14ac:dyDescent="0.25">
      <c r="A15" s="104" t="str">
        <f>IF(COUNTA('Cat 1'!C15:BY15)&gt;0,"Hide empty rows"," ")</f>
        <v xml:space="preserve"> </v>
      </c>
      <c r="B15" s="82">
        <f t="shared" si="11"/>
        <v>14</v>
      </c>
      <c r="C15" s="135" t="str">
        <f>IF('Cat 1'!C15="","",'Cat 1'!C15)</f>
        <v/>
      </c>
      <c r="D15" s="155" t="str">
        <f>IF('Cat 1'!D15="","",'Cat 1'!D15)</f>
        <v/>
      </c>
      <c r="E15" s="154" t="str">
        <f>IF('Cat 1'!E15="","",'Cat 1'!E15)</f>
        <v/>
      </c>
      <c r="F15" s="155" t="str">
        <f>IF('Cat 1'!F15="","",'Cat 1'!F15)</f>
        <v/>
      </c>
      <c r="G15" s="102"/>
      <c r="H15" s="86"/>
      <c r="I15" s="86"/>
      <c r="J15" s="99"/>
      <c r="K15" s="102"/>
      <c r="L15" s="86"/>
      <c r="M15" s="86"/>
      <c r="N15" s="86"/>
      <c r="O15" s="86"/>
      <c r="P15" s="99"/>
      <c r="Q15" s="86"/>
      <c r="R15" s="86"/>
      <c r="S15" s="86"/>
      <c r="T15" s="86"/>
      <c r="U15" s="86"/>
      <c r="V15" s="99"/>
      <c r="W15" s="115"/>
      <c r="X15" s="95"/>
      <c r="Y15" s="100"/>
      <c r="Z15" s="166"/>
      <c r="AA15" s="143"/>
      <c r="AB15" s="143"/>
      <c r="AC15" s="143"/>
      <c r="AD15" s="143"/>
      <c r="AE15" s="143"/>
      <c r="AF15" s="143"/>
      <c r="AG15" s="143"/>
      <c r="AH15" s="143"/>
      <c r="AI15" s="143"/>
      <c r="AJ15" s="150"/>
      <c r="AK15" s="143"/>
      <c r="AL15" s="143"/>
      <c r="AM15" s="143"/>
      <c r="AN15" s="143"/>
      <c r="AO15" s="143"/>
      <c r="AP15" s="143"/>
      <c r="AQ15" s="143"/>
      <c r="AR15" s="143"/>
      <c r="AS15" s="143"/>
      <c r="AT15" s="143"/>
      <c r="AU15" s="144"/>
      <c r="AV15" s="143"/>
      <c r="AW15" s="143"/>
      <c r="AX15" s="143"/>
      <c r="AY15" s="143"/>
      <c r="AZ15" s="143"/>
      <c r="BA15" s="143"/>
      <c r="BB15" s="143"/>
      <c r="BC15" s="143"/>
      <c r="BD15" s="150"/>
      <c r="BE15" s="143"/>
      <c r="BF15" s="150"/>
      <c r="BG15" s="144"/>
      <c r="BH15" s="150"/>
      <c r="BI15" s="144"/>
      <c r="BJ15" s="143"/>
      <c r="BK15" s="143"/>
      <c r="BL15" s="143"/>
      <c r="BM15" s="143"/>
      <c r="BN15" s="150"/>
      <c r="BO15" s="143"/>
      <c r="BP15" s="143"/>
      <c r="BQ15" s="143"/>
      <c r="BR15" s="143"/>
      <c r="BS15" s="143"/>
      <c r="BT15" s="143"/>
      <c r="BU15" s="143"/>
      <c r="BV15" s="143"/>
      <c r="BW15" s="143"/>
      <c r="BX15" s="143"/>
      <c r="BY15" s="143"/>
      <c r="BZ15" s="82" t="str">
        <f t="shared" si="4"/>
        <v/>
      </c>
      <c r="CA15" s="82" t="str">
        <f t="shared" si="0"/>
        <v/>
      </c>
      <c r="CB15" s="82" t="str">
        <f t="shared" si="5"/>
        <v/>
      </c>
      <c r="CC15" s="82" t="str">
        <f t="shared" si="1"/>
        <v/>
      </c>
      <c r="CD15" s="82" t="str">
        <f t="shared" si="6"/>
        <v/>
      </c>
      <c r="CE15" s="82" t="str">
        <f t="shared" si="7"/>
        <v/>
      </c>
      <c r="CF15" s="82" t="str">
        <f t="shared" si="8"/>
        <v/>
      </c>
      <c r="CG15" s="107" t="str">
        <f t="shared" si="9"/>
        <v/>
      </c>
      <c r="CJ15" s="85" t="str">
        <f>'Cat 1'!CJ15</f>
        <v>Y</v>
      </c>
      <c r="CK15" s="85" t="str">
        <f t="shared" si="2"/>
        <v>Y</v>
      </c>
      <c r="CL15" s="85" t="str">
        <f t="shared" si="10"/>
        <v>N</v>
      </c>
      <c r="CM15" s="84" t="str">
        <f t="shared" si="3"/>
        <v/>
      </c>
    </row>
    <row r="16" spans="1:91" x14ac:dyDescent="0.25">
      <c r="A16" s="104" t="str">
        <f>IF(COUNTA('Cat 1'!C16:BY16)&gt;0,"Hide empty rows"," ")</f>
        <v xml:space="preserve"> </v>
      </c>
      <c r="B16" s="82">
        <f t="shared" si="11"/>
        <v>15</v>
      </c>
      <c r="C16" s="135" t="str">
        <f>IF('Cat 1'!C16="","",'Cat 1'!C16)</f>
        <v/>
      </c>
      <c r="D16" s="155" t="str">
        <f>IF('Cat 1'!D16="","",'Cat 1'!D16)</f>
        <v/>
      </c>
      <c r="E16" s="154" t="str">
        <f>IF('Cat 1'!E16="","",'Cat 1'!E16)</f>
        <v/>
      </c>
      <c r="F16" s="155" t="str">
        <f>IF('Cat 1'!F16="","",'Cat 1'!F16)</f>
        <v/>
      </c>
      <c r="G16" s="102"/>
      <c r="H16" s="86"/>
      <c r="I16" s="86"/>
      <c r="J16" s="99"/>
      <c r="K16" s="102"/>
      <c r="L16" s="86"/>
      <c r="M16" s="86"/>
      <c r="N16" s="86"/>
      <c r="O16" s="86"/>
      <c r="P16" s="99"/>
      <c r="Q16" s="86"/>
      <c r="R16" s="86"/>
      <c r="S16" s="86"/>
      <c r="T16" s="86"/>
      <c r="U16" s="86"/>
      <c r="V16" s="99"/>
      <c r="W16" s="115"/>
      <c r="X16" s="95"/>
      <c r="Y16" s="100"/>
      <c r="Z16" s="166"/>
      <c r="AA16" s="143"/>
      <c r="AB16" s="143"/>
      <c r="AC16" s="143"/>
      <c r="AD16" s="143"/>
      <c r="AE16" s="143"/>
      <c r="AF16" s="143"/>
      <c r="AG16" s="143"/>
      <c r="AH16" s="143"/>
      <c r="AI16" s="143"/>
      <c r="AJ16" s="150"/>
      <c r="AK16" s="143"/>
      <c r="AL16" s="143"/>
      <c r="AM16" s="143"/>
      <c r="AN16" s="143"/>
      <c r="AO16" s="143"/>
      <c r="AP16" s="143"/>
      <c r="AQ16" s="143"/>
      <c r="AR16" s="143"/>
      <c r="AS16" s="143"/>
      <c r="AT16" s="143"/>
      <c r="AU16" s="144"/>
      <c r="AV16" s="143"/>
      <c r="AW16" s="143"/>
      <c r="AX16" s="143"/>
      <c r="AY16" s="143"/>
      <c r="AZ16" s="143"/>
      <c r="BA16" s="143"/>
      <c r="BB16" s="143"/>
      <c r="BC16" s="143"/>
      <c r="BD16" s="150"/>
      <c r="BE16" s="143"/>
      <c r="BF16" s="150"/>
      <c r="BG16" s="144"/>
      <c r="BH16" s="150"/>
      <c r="BI16" s="144"/>
      <c r="BJ16" s="143"/>
      <c r="BK16" s="143"/>
      <c r="BL16" s="143"/>
      <c r="BM16" s="143"/>
      <c r="BN16" s="150"/>
      <c r="BO16" s="143"/>
      <c r="BP16" s="143"/>
      <c r="BQ16" s="143"/>
      <c r="BR16" s="143"/>
      <c r="BS16" s="143"/>
      <c r="BT16" s="143"/>
      <c r="BU16" s="143"/>
      <c r="BV16" s="143"/>
      <c r="BW16" s="143"/>
      <c r="BX16" s="143"/>
      <c r="BY16" s="143"/>
      <c r="BZ16" s="82" t="str">
        <f t="shared" si="4"/>
        <v/>
      </c>
      <c r="CA16" s="82" t="str">
        <f t="shared" si="0"/>
        <v/>
      </c>
      <c r="CB16" s="82" t="str">
        <f t="shared" si="5"/>
        <v/>
      </c>
      <c r="CC16" s="82" t="str">
        <f t="shared" si="1"/>
        <v/>
      </c>
      <c r="CD16" s="82" t="str">
        <f t="shared" si="6"/>
        <v/>
      </c>
      <c r="CE16" s="82" t="str">
        <f t="shared" si="7"/>
        <v/>
      </c>
      <c r="CF16" s="82" t="str">
        <f t="shared" si="8"/>
        <v/>
      </c>
      <c r="CG16" s="107" t="str">
        <f t="shared" si="9"/>
        <v/>
      </c>
      <c r="CJ16" s="85" t="str">
        <f>'Cat 1'!CJ16</f>
        <v>Y</v>
      </c>
      <c r="CK16" s="85" t="str">
        <f t="shared" si="2"/>
        <v>Y</v>
      </c>
      <c r="CL16" s="85" t="str">
        <f t="shared" si="10"/>
        <v>N</v>
      </c>
      <c r="CM16" s="84" t="str">
        <f t="shared" si="3"/>
        <v/>
      </c>
    </row>
    <row r="17" spans="1:91" x14ac:dyDescent="0.25">
      <c r="A17" s="104" t="str">
        <f>IF(COUNTA('Cat 1'!C17:BY17)&gt;0,"Hide empty rows"," ")</f>
        <v xml:space="preserve"> </v>
      </c>
      <c r="B17" s="82">
        <f t="shared" si="11"/>
        <v>16</v>
      </c>
      <c r="C17" s="135" t="str">
        <f>IF('Cat 1'!C17="","",'Cat 1'!C17)</f>
        <v/>
      </c>
      <c r="D17" s="155" t="str">
        <f>IF('Cat 1'!D17="","",'Cat 1'!D17)</f>
        <v/>
      </c>
      <c r="E17" s="154" t="str">
        <f>IF('Cat 1'!E17="","",'Cat 1'!E17)</f>
        <v/>
      </c>
      <c r="F17" s="155" t="str">
        <f>IF('Cat 1'!F17="","",'Cat 1'!F17)</f>
        <v/>
      </c>
      <c r="G17" s="102"/>
      <c r="H17" s="86"/>
      <c r="I17" s="86"/>
      <c r="J17" s="99"/>
      <c r="K17" s="102"/>
      <c r="L17" s="86"/>
      <c r="M17" s="86"/>
      <c r="N17" s="86"/>
      <c r="O17" s="86"/>
      <c r="P17" s="99"/>
      <c r="Q17" s="86"/>
      <c r="R17" s="86"/>
      <c r="S17" s="86"/>
      <c r="T17" s="86"/>
      <c r="U17" s="86"/>
      <c r="V17" s="99"/>
      <c r="W17" s="115"/>
      <c r="X17" s="95"/>
      <c r="Y17" s="100"/>
      <c r="Z17" s="166"/>
      <c r="AA17" s="143"/>
      <c r="AB17" s="143"/>
      <c r="AC17" s="143"/>
      <c r="AD17" s="143"/>
      <c r="AE17" s="143"/>
      <c r="AF17" s="143"/>
      <c r="AG17" s="143"/>
      <c r="AH17" s="143"/>
      <c r="AI17" s="143"/>
      <c r="AJ17" s="150"/>
      <c r="AK17" s="143"/>
      <c r="AL17" s="143"/>
      <c r="AM17" s="143"/>
      <c r="AN17" s="143"/>
      <c r="AO17" s="143"/>
      <c r="AP17" s="143"/>
      <c r="AQ17" s="143"/>
      <c r="AR17" s="143"/>
      <c r="AS17" s="143"/>
      <c r="AT17" s="143"/>
      <c r="AU17" s="144"/>
      <c r="AV17" s="143"/>
      <c r="AW17" s="143"/>
      <c r="AX17" s="143"/>
      <c r="AY17" s="143"/>
      <c r="AZ17" s="143"/>
      <c r="BA17" s="143"/>
      <c r="BB17" s="143"/>
      <c r="BC17" s="143"/>
      <c r="BD17" s="150"/>
      <c r="BE17" s="143"/>
      <c r="BF17" s="150"/>
      <c r="BG17" s="144"/>
      <c r="BH17" s="150"/>
      <c r="BI17" s="144"/>
      <c r="BJ17" s="143"/>
      <c r="BK17" s="143"/>
      <c r="BL17" s="143"/>
      <c r="BM17" s="143"/>
      <c r="BN17" s="150"/>
      <c r="BO17" s="143"/>
      <c r="BP17" s="143"/>
      <c r="BQ17" s="143"/>
      <c r="BR17" s="143"/>
      <c r="BS17" s="143"/>
      <c r="BT17" s="143"/>
      <c r="BU17" s="143"/>
      <c r="BV17" s="143"/>
      <c r="BW17" s="143"/>
      <c r="BX17" s="143"/>
      <c r="BY17" s="143"/>
      <c r="BZ17" s="82" t="str">
        <f t="shared" si="4"/>
        <v/>
      </c>
      <c r="CA17" s="82" t="str">
        <f t="shared" si="0"/>
        <v/>
      </c>
      <c r="CB17" s="82" t="str">
        <f t="shared" si="5"/>
        <v/>
      </c>
      <c r="CC17" s="82" t="str">
        <f t="shared" si="1"/>
        <v/>
      </c>
      <c r="CD17" s="82" t="str">
        <f t="shared" si="6"/>
        <v/>
      </c>
      <c r="CE17" s="82" t="str">
        <f t="shared" si="7"/>
        <v/>
      </c>
      <c r="CF17" s="82" t="str">
        <f t="shared" si="8"/>
        <v/>
      </c>
      <c r="CG17" s="107" t="str">
        <f t="shared" si="9"/>
        <v/>
      </c>
      <c r="CJ17" s="85" t="str">
        <f>'Cat 1'!CJ17</f>
        <v>Y</v>
      </c>
      <c r="CK17" s="85" t="str">
        <f t="shared" si="2"/>
        <v>Y</v>
      </c>
      <c r="CL17" s="85" t="str">
        <f t="shared" si="10"/>
        <v>N</v>
      </c>
      <c r="CM17" s="84" t="str">
        <f t="shared" si="3"/>
        <v/>
      </c>
    </row>
    <row r="18" spans="1:91" x14ac:dyDescent="0.25">
      <c r="A18" s="104" t="str">
        <f>IF(COUNTA('Cat 1'!C18:BY18)&gt;0,"Hide empty rows"," ")</f>
        <v xml:space="preserve"> </v>
      </c>
      <c r="B18" s="82">
        <f t="shared" si="11"/>
        <v>17</v>
      </c>
      <c r="C18" s="135" t="str">
        <f>IF('Cat 1'!C18="","",'Cat 1'!C18)</f>
        <v/>
      </c>
      <c r="D18" s="155" t="str">
        <f>IF('Cat 1'!D18="","",'Cat 1'!D18)</f>
        <v/>
      </c>
      <c r="E18" s="154" t="str">
        <f>IF('Cat 1'!E18="","",'Cat 1'!E18)</f>
        <v/>
      </c>
      <c r="F18" s="155" t="str">
        <f>IF('Cat 1'!F18="","",'Cat 1'!F18)</f>
        <v/>
      </c>
      <c r="G18" s="102"/>
      <c r="H18" s="86"/>
      <c r="I18" s="86"/>
      <c r="J18" s="99"/>
      <c r="K18" s="102"/>
      <c r="L18" s="86"/>
      <c r="M18" s="86"/>
      <c r="N18" s="86"/>
      <c r="O18" s="86"/>
      <c r="P18" s="99"/>
      <c r="Q18" s="86"/>
      <c r="R18" s="86"/>
      <c r="S18" s="86"/>
      <c r="T18" s="86"/>
      <c r="U18" s="86"/>
      <c r="V18" s="99"/>
      <c r="W18" s="115"/>
      <c r="X18" s="95"/>
      <c r="Y18" s="100"/>
      <c r="Z18" s="166"/>
      <c r="AA18" s="143"/>
      <c r="AB18" s="143"/>
      <c r="AC18" s="143"/>
      <c r="AD18" s="143"/>
      <c r="AE18" s="143"/>
      <c r="AF18" s="143"/>
      <c r="AG18" s="143"/>
      <c r="AH18" s="143"/>
      <c r="AI18" s="143"/>
      <c r="AJ18" s="150"/>
      <c r="AK18" s="143"/>
      <c r="AL18" s="143"/>
      <c r="AM18" s="143"/>
      <c r="AN18" s="143"/>
      <c r="AO18" s="143"/>
      <c r="AP18" s="143"/>
      <c r="AQ18" s="143"/>
      <c r="AR18" s="143"/>
      <c r="AS18" s="143"/>
      <c r="AT18" s="143"/>
      <c r="AU18" s="144"/>
      <c r="AV18" s="143"/>
      <c r="AW18" s="143"/>
      <c r="AX18" s="143"/>
      <c r="AY18" s="143"/>
      <c r="AZ18" s="143"/>
      <c r="BA18" s="143"/>
      <c r="BB18" s="143"/>
      <c r="BC18" s="143"/>
      <c r="BD18" s="150"/>
      <c r="BE18" s="143"/>
      <c r="BF18" s="150"/>
      <c r="BG18" s="144"/>
      <c r="BH18" s="150"/>
      <c r="BI18" s="144"/>
      <c r="BJ18" s="143"/>
      <c r="BK18" s="143"/>
      <c r="BL18" s="143"/>
      <c r="BM18" s="143"/>
      <c r="BN18" s="150"/>
      <c r="BO18" s="143"/>
      <c r="BP18" s="143"/>
      <c r="BQ18" s="143"/>
      <c r="BR18" s="143"/>
      <c r="BS18" s="143"/>
      <c r="BT18" s="143"/>
      <c r="BU18" s="143"/>
      <c r="BV18" s="143"/>
      <c r="BW18" s="143"/>
      <c r="BX18" s="143"/>
      <c r="BY18" s="143"/>
      <c r="BZ18" s="82" t="str">
        <f t="shared" si="4"/>
        <v/>
      </c>
      <c r="CA18" s="82" t="str">
        <f t="shared" si="0"/>
        <v/>
      </c>
      <c r="CB18" s="82" t="str">
        <f t="shared" si="5"/>
        <v/>
      </c>
      <c r="CC18" s="82" t="str">
        <f t="shared" si="1"/>
        <v/>
      </c>
      <c r="CD18" s="82" t="str">
        <f t="shared" si="6"/>
        <v/>
      </c>
      <c r="CE18" s="82" t="str">
        <f t="shared" si="7"/>
        <v/>
      </c>
      <c r="CF18" s="82" t="str">
        <f t="shared" si="8"/>
        <v/>
      </c>
      <c r="CG18" s="107" t="str">
        <f t="shared" si="9"/>
        <v/>
      </c>
      <c r="CJ18" s="85" t="str">
        <f>'Cat 1'!CJ18</f>
        <v>Y</v>
      </c>
      <c r="CK18" s="85" t="str">
        <f t="shared" si="2"/>
        <v>Y</v>
      </c>
      <c r="CL18" s="85" t="str">
        <f t="shared" si="10"/>
        <v>N</v>
      </c>
      <c r="CM18" s="84" t="str">
        <f t="shared" si="3"/>
        <v/>
      </c>
    </row>
    <row r="19" spans="1:91" x14ac:dyDescent="0.25">
      <c r="A19" s="104" t="str">
        <f>IF(COUNTA('Cat 1'!C19:BY19)&gt;0,"Hide empty rows"," ")</f>
        <v xml:space="preserve"> </v>
      </c>
      <c r="B19" s="82">
        <f t="shared" si="11"/>
        <v>18</v>
      </c>
      <c r="C19" s="135" t="str">
        <f>IF('Cat 1'!C19="","",'Cat 1'!C19)</f>
        <v/>
      </c>
      <c r="D19" s="155" t="str">
        <f>IF('Cat 1'!D19="","",'Cat 1'!D19)</f>
        <v/>
      </c>
      <c r="E19" s="154" t="str">
        <f>IF('Cat 1'!E19="","",'Cat 1'!E19)</f>
        <v/>
      </c>
      <c r="F19" s="155" t="str">
        <f>IF('Cat 1'!F19="","",'Cat 1'!F19)</f>
        <v/>
      </c>
      <c r="G19" s="102"/>
      <c r="H19" s="86"/>
      <c r="I19" s="86"/>
      <c r="J19" s="99"/>
      <c r="K19" s="102"/>
      <c r="L19" s="86"/>
      <c r="M19" s="86"/>
      <c r="N19" s="86"/>
      <c r="O19" s="86"/>
      <c r="P19" s="99"/>
      <c r="Q19" s="86"/>
      <c r="R19" s="86"/>
      <c r="S19" s="86"/>
      <c r="T19" s="86"/>
      <c r="U19" s="86"/>
      <c r="V19" s="99"/>
      <c r="W19" s="115"/>
      <c r="X19" s="95"/>
      <c r="Y19" s="100"/>
      <c r="Z19" s="166"/>
      <c r="AA19" s="143"/>
      <c r="AB19" s="143"/>
      <c r="AC19" s="143"/>
      <c r="AD19" s="143"/>
      <c r="AE19" s="143"/>
      <c r="AF19" s="143"/>
      <c r="AG19" s="143"/>
      <c r="AH19" s="143"/>
      <c r="AI19" s="143"/>
      <c r="AJ19" s="150"/>
      <c r="AK19" s="143"/>
      <c r="AL19" s="143"/>
      <c r="AM19" s="143"/>
      <c r="AN19" s="143"/>
      <c r="AO19" s="143"/>
      <c r="AP19" s="143"/>
      <c r="AQ19" s="143"/>
      <c r="AR19" s="143"/>
      <c r="AS19" s="143"/>
      <c r="AT19" s="143"/>
      <c r="AU19" s="144"/>
      <c r="AV19" s="143"/>
      <c r="AW19" s="143"/>
      <c r="AX19" s="143"/>
      <c r="AY19" s="143"/>
      <c r="AZ19" s="143"/>
      <c r="BA19" s="143"/>
      <c r="BB19" s="143"/>
      <c r="BC19" s="143"/>
      <c r="BD19" s="150"/>
      <c r="BE19" s="143"/>
      <c r="BF19" s="150"/>
      <c r="BG19" s="144"/>
      <c r="BH19" s="150"/>
      <c r="BI19" s="144"/>
      <c r="BJ19" s="143"/>
      <c r="BK19" s="143"/>
      <c r="BL19" s="143"/>
      <c r="BM19" s="143"/>
      <c r="BN19" s="150"/>
      <c r="BO19" s="143"/>
      <c r="BP19" s="143"/>
      <c r="BQ19" s="143"/>
      <c r="BR19" s="143"/>
      <c r="BS19" s="143"/>
      <c r="BT19" s="143"/>
      <c r="BU19" s="143"/>
      <c r="BV19" s="143"/>
      <c r="BW19" s="143"/>
      <c r="BX19" s="143"/>
      <c r="BY19" s="143"/>
      <c r="BZ19" s="82" t="str">
        <f t="shared" si="4"/>
        <v/>
      </c>
      <c r="CA19" s="82" t="str">
        <f t="shared" si="0"/>
        <v/>
      </c>
      <c r="CB19" s="82" t="str">
        <f t="shared" si="5"/>
        <v/>
      </c>
      <c r="CC19" s="82" t="str">
        <f t="shared" si="1"/>
        <v/>
      </c>
      <c r="CD19" s="82" t="str">
        <f t="shared" si="6"/>
        <v/>
      </c>
      <c r="CE19" s="82" t="str">
        <f t="shared" si="7"/>
        <v/>
      </c>
      <c r="CF19" s="82" t="str">
        <f t="shared" si="8"/>
        <v/>
      </c>
      <c r="CG19" s="107" t="str">
        <f t="shared" si="9"/>
        <v/>
      </c>
      <c r="CJ19" s="85" t="str">
        <f>'Cat 1'!CJ19</f>
        <v>Y</v>
      </c>
      <c r="CK19" s="85" t="str">
        <f t="shared" si="2"/>
        <v>Y</v>
      </c>
      <c r="CL19" s="85" t="str">
        <f t="shared" si="10"/>
        <v>N</v>
      </c>
      <c r="CM19" s="84" t="str">
        <f t="shared" si="3"/>
        <v/>
      </c>
    </row>
    <row r="20" spans="1:91" x14ac:dyDescent="0.25">
      <c r="A20" s="104" t="str">
        <f>IF(COUNTA('Cat 1'!C20:BY20)&gt;0,"Hide empty rows"," ")</f>
        <v xml:space="preserve"> </v>
      </c>
      <c r="B20" s="82">
        <f t="shared" si="11"/>
        <v>19</v>
      </c>
      <c r="C20" s="135" t="str">
        <f>IF('Cat 1'!C20="","",'Cat 1'!C20)</f>
        <v/>
      </c>
      <c r="D20" s="155" t="str">
        <f>IF('Cat 1'!D20="","",'Cat 1'!D20)</f>
        <v/>
      </c>
      <c r="E20" s="154" t="str">
        <f>IF('Cat 1'!E20="","",'Cat 1'!E20)</f>
        <v/>
      </c>
      <c r="F20" s="155" t="str">
        <f>IF('Cat 1'!F20="","",'Cat 1'!F20)</f>
        <v/>
      </c>
      <c r="G20" s="102"/>
      <c r="H20" s="86"/>
      <c r="I20" s="86"/>
      <c r="J20" s="99"/>
      <c r="K20" s="102"/>
      <c r="L20" s="86"/>
      <c r="M20" s="86"/>
      <c r="N20" s="86"/>
      <c r="O20" s="86"/>
      <c r="P20" s="99"/>
      <c r="Q20" s="86"/>
      <c r="R20" s="86"/>
      <c r="S20" s="86"/>
      <c r="T20" s="86"/>
      <c r="U20" s="86"/>
      <c r="V20" s="99"/>
      <c r="W20" s="115"/>
      <c r="X20" s="95"/>
      <c r="Y20" s="100"/>
      <c r="Z20" s="166"/>
      <c r="AA20" s="143"/>
      <c r="AB20" s="143"/>
      <c r="AC20" s="143"/>
      <c r="AD20" s="143"/>
      <c r="AE20" s="143"/>
      <c r="AF20" s="143"/>
      <c r="AG20" s="143"/>
      <c r="AH20" s="143"/>
      <c r="AI20" s="143"/>
      <c r="AJ20" s="150"/>
      <c r="AK20" s="143"/>
      <c r="AL20" s="143"/>
      <c r="AM20" s="143"/>
      <c r="AN20" s="143"/>
      <c r="AO20" s="143"/>
      <c r="AP20" s="143"/>
      <c r="AQ20" s="143"/>
      <c r="AR20" s="143"/>
      <c r="AS20" s="143"/>
      <c r="AT20" s="143"/>
      <c r="AU20" s="144"/>
      <c r="AV20" s="143"/>
      <c r="AW20" s="143"/>
      <c r="AX20" s="143"/>
      <c r="AY20" s="143"/>
      <c r="AZ20" s="143"/>
      <c r="BA20" s="143"/>
      <c r="BB20" s="143"/>
      <c r="BC20" s="143"/>
      <c r="BD20" s="150"/>
      <c r="BE20" s="143"/>
      <c r="BF20" s="150"/>
      <c r="BG20" s="144"/>
      <c r="BH20" s="150"/>
      <c r="BI20" s="144"/>
      <c r="BJ20" s="143"/>
      <c r="BK20" s="143"/>
      <c r="BL20" s="143"/>
      <c r="BM20" s="143"/>
      <c r="BN20" s="150"/>
      <c r="BO20" s="143"/>
      <c r="BP20" s="143"/>
      <c r="BQ20" s="143"/>
      <c r="BR20" s="143"/>
      <c r="BS20" s="143"/>
      <c r="BT20" s="143"/>
      <c r="BU20" s="143"/>
      <c r="BV20" s="143"/>
      <c r="BW20" s="143"/>
      <c r="BX20" s="143"/>
      <c r="BY20" s="143"/>
      <c r="BZ20" s="82" t="str">
        <f t="shared" si="4"/>
        <v/>
      </c>
      <c r="CA20" s="82" t="str">
        <f t="shared" si="0"/>
        <v/>
      </c>
      <c r="CB20" s="82" t="str">
        <f t="shared" si="5"/>
        <v/>
      </c>
      <c r="CC20" s="82" t="str">
        <f t="shared" si="1"/>
        <v/>
      </c>
      <c r="CD20" s="82" t="str">
        <f t="shared" si="6"/>
        <v/>
      </c>
      <c r="CE20" s="82" t="str">
        <f t="shared" si="7"/>
        <v/>
      </c>
      <c r="CF20" s="82" t="str">
        <f t="shared" si="8"/>
        <v/>
      </c>
      <c r="CG20" s="107" t="str">
        <f t="shared" si="9"/>
        <v/>
      </c>
      <c r="CJ20" s="85" t="str">
        <f>'Cat 1'!CJ20</f>
        <v>Y</v>
      </c>
      <c r="CK20" s="85" t="str">
        <f t="shared" si="2"/>
        <v>Y</v>
      </c>
      <c r="CL20" s="85" t="str">
        <f t="shared" si="10"/>
        <v>N</v>
      </c>
      <c r="CM20" s="84" t="str">
        <f t="shared" si="3"/>
        <v/>
      </c>
    </row>
    <row r="21" spans="1:91" x14ac:dyDescent="0.25">
      <c r="A21" s="104" t="str">
        <f>IF(COUNTA('Cat 1'!C21:BY21)&gt;0,"Hide empty rows"," ")</f>
        <v xml:space="preserve"> </v>
      </c>
      <c r="B21" s="82">
        <f t="shared" si="11"/>
        <v>20</v>
      </c>
      <c r="C21" s="135" t="str">
        <f>IF('Cat 1'!C21="","",'Cat 1'!C21)</f>
        <v/>
      </c>
      <c r="D21" s="155" t="str">
        <f>IF('Cat 1'!D21="","",'Cat 1'!D21)</f>
        <v/>
      </c>
      <c r="E21" s="154" t="str">
        <f>IF('Cat 1'!E21="","",'Cat 1'!E21)</f>
        <v/>
      </c>
      <c r="F21" s="155" t="str">
        <f>IF('Cat 1'!F21="","",'Cat 1'!F21)</f>
        <v/>
      </c>
      <c r="G21" s="102"/>
      <c r="H21" s="86"/>
      <c r="I21" s="86"/>
      <c r="J21" s="99"/>
      <c r="K21" s="102"/>
      <c r="L21" s="86"/>
      <c r="M21" s="86"/>
      <c r="N21" s="86"/>
      <c r="O21" s="86"/>
      <c r="P21" s="99"/>
      <c r="Q21" s="86"/>
      <c r="R21" s="86"/>
      <c r="S21" s="86"/>
      <c r="T21" s="86"/>
      <c r="U21" s="86"/>
      <c r="V21" s="99"/>
      <c r="W21" s="115"/>
      <c r="X21" s="95"/>
      <c r="Y21" s="100"/>
      <c r="Z21" s="166"/>
      <c r="AA21" s="143"/>
      <c r="AB21" s="143"/>
      <c r="AC21" s="143"/>
      <c r="AD21" s="143"/>
      <c r="AE21" s="143"/>
      <c r="AF21" s="143"/>
      <c r="AG21" s="143"/>
      <c r="AH21" s="143"/>
      <c r="AI21" s="143"/>
      <c r="AJ21" s="150"/>
      <c r="AK21" s="143"/>
      <c r="AL21" s="143"/>
      <c r="AM21" s="143"/>
      <c r="AN21" s="143"/>
      <c r="AO21" s="143"/>
      <c r="AP21" s="143"/>
      <c r="AQ21" s="143"/>
      <c r="AR21" s="143"/>
      <c r="AS21" s="143"/>
      <c r="AT21" s="143"/>
      <c r="AU21" s="144"/>
      <c r="AV21" s="143"/>
      <c r="AW21" s="143"/>
      <c r="AX21" s="143"/>
      <c r="AY21" s="143"/>
      <c r="AZ21" s="143"/>
      <c r="BA21" s="143"/>
      <c r="BB21" s="143"/>
      <c r="BC21" s="143"/>
      <c r="BD21" s="150"/>
      <c r="BE21" s="143"/>
      <c r="BF21" s="150"/>
      <c r="BG21" s="144"/>
      <c r="BH21" s="150"/>
      <c r="BI21" s="144"/>
      <c r="BJ21" s="143"/>
      <c r="BK21" s="143"/>
      <c r="BL21" s="143"/>
      <c r="BM21" s="143"/>
      <c r="BN21" s="150"/>
      <c r="BO21" s="143"/>
      <c r="BP21" s="143"/>
      <c r="BQ21" s="143"/>
      <c r="BR21" s="143"/>
      <c r="BS21" s="143"/>
      <c r="BT21" s="143"/>
      <c r="BU21" s="143"/>
      <c r="BV21" s="143"/>
      <c r="BW21" s="143"/>
      <c r="BX21" s="143"/>
      <c r="BY21" s="143"/>
      <c r="BZ21" s="82" t="str">
        <f t="shared" si="4"/>
        <v/>
      </c>
      <c r="CA21" s="82" t="str">
        <f t="shared" si="0"/>
        <v/>
      </c>
      <c r="CB21" s="82" t="str">
        <f t="shared" si="5"/>
        <v/>
      </c>
      <c r="CC21" s="82" t="str">
        <f t="shared" si="1"/>
        <v/>
      </c>
      <c r="CD21" s="82" t="str">
        <f t="shared" si="6"/>
        <v/>
      </c>
      <c r="CE21" s="82" t="str">
        <f t="shared" si="7"/>
        <v/>
      </c>
      <c r="CF21" s="82" t="str">
        <f t="shared" si="8"/>
        <v/>
      </c>
      <c r="CG21" s="107" t="str">
        <f t="shared" si="9"/>
        <v/>
      </c>
      <c r="CJ21" s="85" t="str">
        <f>'Cat 1'!CJ21</f>
        <v>Y</v>
      </c>
      <c r="CK21" s="85" t="str">
        <f t="shared" si="2"/>
        <v>Y</v>
      </c>
      <c r="CL21" s="85" t="str">
        <f t="shared" si="10"/>
        <v>N</v>
      </c>
      <c r="CM21" s="84" t="str">
        <f t="shared" si="3"/>
        <v/>
      </c>
    </row>
    <row r="22" spans="1:91" x14ac:dyDescent="0.25">
      <c r="A22" s="104" t="str">
        <f>IF(COUNTA('Cat 1'!C22:BY22)&gt;0,"Hide empty rows"," ")</f>
        <v xml:space="preserve"> </v>
      </c>
      <c r="B22" s="82">
        <f t="shared" si="11"/>
        <v>21</v>
      </c>
      <c r="C22" s="135" t="str">
        <f>IF('Cat 1'!C22="","",'Cat 1'!C22)</f>
        <v/>
      </c>
      <c r="D22" s="155" t="str">
        <f>IF('Cat 1'!D22="","",'Cat 1'!D22)</f>
        <v/>
      </c>
      <c r="E22" s="154" t="str">
        <f>IF('Cat 1'!E22="","",'Cat 1'!E22)</f>
        <v/>
      </c>
      <c r="F22" s="155" t="str">
        <f>IF('Cat 1'!F22="","",'Cat 1'!F22)</f>
        <v/>
      </c>
      <c r="G22" s="102"/>
      <c r="H22" s="86"/>
      <c r="I22" s="86"/>
      <c r="J22" s="99"/>
      <c r="K22" s="102"/>
      <c r="L22" s="86"/>
      <c r="M22" s="86"/>
      <c r="N22" s="86"/>
      <c r="O22" s="86"/>
      <c r="P22" s="99"/>
      <c r="Q22" s="86"/>
      <c r="R22" s="86"/>
      <c r="S22" s="86"/>
      <c r="T22" s="86"/>
      <c r="U22" s="86"/>
      <c r="V22" s="99"/>
      <c r="W22" s="115"/>
      <c r="X22" s="95"/>
      <c r="Y22" s="100"/>
      <c r="Z22" s="166"/>
      <c r="AA22" s="143"/>
      <c r="AB22" s="143"/>
      <c r="AC22" s="143"/>
      <c r="AD22" s="143"/>
      <c r="AE22" s="143"/>
      <c r="AF22" s="143"/>
      <c r="AG22" s="143"/>
      <c r="AH22" s="143"/>
      <c r="AI22" s="143"/>
      <c r="AJ22" s="150"/>
      <c r="AK22" s="143"/>
      <c r="AL22" s="143"/>
      <c r="AM22" s="143"/>
      <c r="AN22" s="143"/>
      <c r="AO22" s="143"/>
      <c r="AP22" s="143"/>
      <c r="AQ22" s="143"/>
      <c r="AR22" s="143"/>
      <c r="AS22" s="143"/>
      <c r="AT22" s="143"/>
      <c r="AU22" s="144"/>
      <c r="AV22" s="143"/>
      <c r="AW22" s="143"/>
      <c r="AX22" s="143"/>
      <c r="AY22" s="143"/>
      <c r="AZ22" s="143"/>
      <c r="BA22" s="143"/>
      <c r="BB22" s="143"/>
      <c r="BC22" s="143"/>
      <c r="BD22" s="150"/>
      <c r="BE22" s="143"/>
      <c r="BF22" s="150"/>
      <c r="BG22" s="144"/>
      <c r="BH22" s="150"/>
      <c r="BI22" s="144"/>
      <c r="BJ22" s="143"/>
      <c r="BK22" s="143"/>
      <c r="BL22" s="143"/>
      <c r="BM22" s="143"/>
      <c r="BN22" s="150"/>
      <c r="BO22" s="143"/>
      <c r="BP22" s="143"/>
      <c r="BQ22" s="143"/>
      <c r="BR22" s="143"/>
      <c r="BS22" s="143"/>
      <c r="BT22" s="143"/>
      <c r="BU22" s="143"/>
      <c r="BV22" s="143"/>
      <c r="BW22" s="143"/>
      <c r="BX22" s="143"/>
      <c r="BY22" s="143"/>
      <c r="BZ22" s="82" t="str">
        <f t="shared" si="4"/>
        <v/>
      </c>
      <c r="CA22" s="82" t="str">
        <f t="shared" si="0"/>
        <v/>
      </c>
      <c r="CB22" s="82" t="str">
        <f t="shared" si="5"/>
        <v/>
      </c>
      <c r="CC22" s="82" t="str">
        <f t="shared" si="1"/>
        <v/>
      </c>
      <c r="CD22" s="82" t="str">
        <f t="shared" si="6"/>
        <v/>
      </c>
      <c r="CE22" s="82" t="str">
        <f t="shared" si="7"/>
        <v/>
      </c>
      <c r="CF22" s="82" t="str">
        <f t="shared" si="8"/>
        <v/>
      </c>
      <c r="CG22" s="107" t="str">
        <f t="shared" si="9"/>
        <v/>
      </c>
      <c r="CJ22" s="85" t="str">
        <f>'Cat 1'!CJ22</f>
        <v>Y</v>
      </c>
      <c r="CK22" s="85" t="str">
        <f t="shared" si="2"/>
        <v>Y</v>
      </c>
      <c r="CL22" s="85" t="str">
        <f t="shared" si="10"/>
        <v>N</v>
      </c>
      <c r="CM22" s="84" t="str">
        <f t="shared" si="3"/>
        <v/>
      </c>
    </row>
    <row r="23" spans="1:91" x14ac:dyDescent="0.25">
      <c r="A23" s="104" t="str">
        <f>IF(COUNTA('Cat 1'!C23:BY23)&gt;0,"Hide empty rows"," ")</f>
        <v xml:space="preserve"> </v>
      </c>
      <c r="B23" s="82">
        <f t="shared" si="11"/>
        <v>22</v>
      </c>
      <c r="C23" s="135" t="str">
        <f>IF('Cat 1'!C23="","",'Cat 1'!C23)</f>
        <v/>
      </c>
      <c r="D23" s="155" t="str">
        <f>IF('Cat 1'!D23="","",'Cat 1'!D23)</f>
        <v/>
      </c>
      <c r="E23" s="154" t="str">
        <f>IF('Cat 1'!E23="","",'Cat 1'!E23)</f>
        <v/>
      </c>
      <c r="F23" s="155" t="str">
        <f>IF('Cat 1'!F23="","",'Cat 1'!F23)</f>
        <v/>
      </c>
      <c r="G23" s="102"/>
      <c r="H23" s="86"/>
      <c r="I23" s="86"/>
      <c r="J23" s="99"/>
      <c r="K23" s="102"/>
      <c r="L23" s="86"/>
      <c r="M23" s="86"/>
      <c r="N23" s="86"/>
      <c r="O23" s="86"/>
      <c r="P23" s="99"/>
      <c r="Q23" s="86"/>
      <c r="R23" s="86"/>
      <c r="S23" s="86"/>
      <c r="T23" s="86"/>
      <c r="U23" s="86"/>
      <c r="V23" s="99"/>
      <c r="W23" s="115"/>
      <c r="X23" s="95"/>
      <c r="Y23" s="100"/>
      <c r="Z23" s="166"/>
      <c r="AA23" s="143"/>
      <c r="AB23" s="143"/>
      <c r="AC23" s="143"/>
      <c r="AD23" s="143"/>
      <c r="AE23" s="143"/>
      <c r="AF23" s="143"/>
      <c r="AG23" s="143"/>
      <c r="AH23" s="143"/>
      <c r="AI23" s="143"/>
      <c r="AJ23" s="150"/>
      <c r="AK23" s="143"/>
      <c r="AL23" s="143"/>
      <c r="AM23" s="143"/>
      <c r="AN23" s="143"/>
      <c r="AO23" s="143"/>
      <c r="AP23" s="143"/>
      <c r="AQ23" s="143"/>
      <c r="AR23" s="143"/>
      <c r="AS23" s="143"/>
      <c r="AT23" s="143"/>
      <c r="AU23" s="144"/>
      <c r="AV23" s="143"/>
      <c r="AW23" s="143"/>
      <c r="AX23" s="143"/>
      <c r="AY23" s="143"/>
      <c r="AZ23" s="143"/>
      <c r="BA23" s="143"/>
      <c r="BB23" s="143"/>
      <c r="BC23" s="143"/>
      <c r="BD23" s="150"/>
      <c r="BE23" s="143"/>
      <c r="BF23" s="150"/>
      <c r="BG23" s="144"/>
      <c r="BH23" s="150"/>
      <c r="BI23" s="144"/>
      <c r="BJ23" s="143"/>
      <c r="BK23" s="143"/>
      <c r="BL23" s="143"/>
      <c r="BM23" s="143"/>
      <c r="BN23" s="150"/>
      <c r="BO23" s="143"/>
      <c r="BP23" s="143"/>
      <c r="BQ23" s="143"/>
      <c r="BR23" s="143"/>
      <c r="BS23" s="143"/>
      <c r="BT23" s="143"/>
      <c r="BU23" s="143"/>
      <c r="BV23" s="143"/>
      <c r="BW23" s="143"/>
      <c r="BX23" s="143"/>
      <c r="BY23" s="143"/>
      <c r="BZ23" s="82" t="str">
        <f t="shared" si="4"/>
        <v/>
      </c>
      <c r="CA23" s="82" t="str">
        <f t="shared" si="0"/>
        <v/>
      </c>
      <c r="CB23" s="82" t="str">
        <f t="shared" si="5"/>
        <v/>
      </c>
      <c r="CC23" s="82" t="str">
        <f t="shared" si="1"/>
        <v/>
      </c>
      <c r="CD23" s="82" t="str">
        <f t="shared" si="6"/>
        <v/>
      </c>
      <c r="CE23" s="82" t="str">
        <f t="shared" si="7"/>
        <v/>
      </c>
      <c r="CF23" s="82" t="str">
        <f t="shared" si="8"/>
        <v/>
      </c>
      <c r="CG23" s="107" t="str">
        <f t="shared" si="9"/>
        <v/>
      </c>
      <c r="CJ23" s="85" t="str">
        <f>'Cat 1'!CJ23</f>
        <v>Y</v>
      </c>
      <c r="CK23" s="85" t="str">
        <f t="shared" si="2"/>
        <v>Y</v>
      </c>
      <c r="CL23" s="85" t="str">
        <f t="shared" si="10"/>
        <v>N</v>
      </c>
      <c r="CM23" s="84" t="str">
        <f t="shared" si="3"/>
        <v/>
      </c>
    </row>
    <row r="24" spans="1:91" x14ac:dyDescent="0.25">
      <c r="A24" s="104" t="str">
        <f>IF(COUNTA('Cat 1'!C24:BY24)&gt;0,"Hide empty rows"," ")</f>
        <v xml:space="preserve"> </v>
      </c>
      <c r="B24" s="82">
        <f t="shared" si="11"/>
        <v>23</v>
      </c>
      <c r="C24" s="135" t="str">
        <f>IF('Cat 1'!C24="","",'Cat 1'!C24)</f>
        <v/>
      </c>
      <c r="D24" s="155" t="str">
        <f>IF('Cat 1'!D24="","",'Cat 1'!D24)</f>
        <v/>
      </c>
      <c r="E24" s="154" t="str">
        <f>IF('Cat 1'!E24="","",'Cat 1'!E24)</f>
        <v/>
      </c>
      <c r="F24" s="155" t="str">
        <f>IF('Cat 1'!F24="","",'Cat 1'!F24)</f>
        <v/>
      </c>
      <c r="G24" s="102"/>
      <c r="H24" s="86"/>
      <c r="I24" s="86"/>
      <c r="J24" s="99"/>
      <c r="K24" s="102"/>
      <c r="L24" s="86"/>
      <c r="M24" s="86"/>
      <c r="N24" s="86"/>
      <c r="O24" s="86"/>
      <c r="P24" s="99"/>
      <c r="Q24" s="86"/>
      <c r="R24" s="86"/>
      <c r="S24" s="86"/>
      <c r="T24" s="86"/>
      <c r="U24" s="86"/>
      <c r="V24" s="99"/>
      <c r="W24" s="115"/>
      <c r="X24" s="95"/>
      <c r="Y24" s="100"/>
      <c r="Z24" s="166"/>
      <c r="AA24" s="143"/>
      <c r="AB24" s="143"/>
      <c r="AC24" s="143"/>
      <c r="AD24" s="143"/>
      <c r="AE24" s="143"/>
      <c r="AF24" s="143"/>
      <c r="AG24" s="143"/>
      <c r="AH24" s="143"/>
      <c r="AI24" s="143"/>
      <c r="AJ24" s="150"/>
      <c r="AK24" s="143"/>
      <c r="AL24" s="143"/>
      <c r="AM24" s="143"/>
      <c r="AN24" s="143"/>
      <c r="AO24" s="143"/>
      <c r="AP24" s="143"/>
      <c r="AQ24" s="143"/>
      <c r="AR24" s="143"/>
      <c r="AS24" s="143"/>
      <c r="AT24" s="143"/>
      <c r="AU24" s="144"/>
      <c r="AV24" s="143"/>
      <c r="AW24" s="143"/>
      <c r="AX24" s="143"/>
      <c r="AY24" s="143"/>
      <c r="AZ24" s="143"/>
      <c r="BA24" s="143"/>
      <c r="BB24" s="143"/>
      <c r="BC24" s="143"/>
      <c r="BD24" s="150"/>
      <c r="BE24" s="143"/>
      <c r="BF24" s="150"/>
      <c r="BG24" s="144"/>
      <c r="BH24" s="150"/>
      <c r="BI24" s="144"/>
      <c r="BJ24" s="143"/>
      <c r="BK24" s="143"/>
      <c r="BL24" s="143"/>
      <c r="BM24" s="143"/>
      <c r="BN24" s="150"/>
      <c r="BO24" s="143"/>
      <c r="BP24" s="143"/>
      <c r="BQ24" s="143"/>
      <c r="BR24" s="143"/>
      <c r="BS24" s="143"/>
      <c r="BT24" s="143"/>
      <c r="BU24" s="143"/>
      <c r="BV24" s="143"/>
      <c r="BW24" s="143"/>
      <c r="BX24" s="143"/>
      <c r="BY24" s="143"/>
      <c r="BZ24" s="82" t="str">
        <f t="shared" si="4"/>
        <v/>
      </c>
      <c r="CA24" s="82" t="str">
        <f t="shared" si="0"/>
        <v/>
      </c>
      <c r="CB24" s="82" t="str">
        <f t="shared" si="5"/>
        <v/>
      </c>
      <c r="CC24" s="82" t="str">
        <f t="shared" si="1"/>
        <v/>
      </c>
      <c r="CD24" s="82" t="str">
        <f t="shared" si="6"/>
        <v/>
      </c>
      <c r="CE24" s="82" t="str">
        <f t="shared" si="7"/>
        <v/>
      </c>
      <c r="CF24" s="82" t="str">
        <f t="shared" si="8"/>
        <v/>
      </c>
      <c r="CG24" s="107" t="str">
        <f t="shared" si="9"/>
        <v/>
      </c>
      <c r="CJ24" s="85" t="str">
        <f>'Cat 1'!CJ24</f>
        <v>Y</v>
      </c>
      <c r="CK24" s="85" t="str">
        <f t="shared" si="2"/>
        <v>Y</v>
      </c>
      <c r="CL24" s="85" t="str">
        <f t="shared" si="10"/>
        <v>N</v>
      </c>
      <c r="CM24" s="84" t="str">
        <f t="shared" si="3"/>
        <v/>
      </c>
    </row>
    <row r="25" spans="1:91" x14ac:dyDescent="0.25">
      <c r="A25" s="104" t="str">
        <f>IF(COUNTA('Cat 1'!C25:BY25)&gt;0,"Hide empty rows"," ")</f>
        <v xml:space="preserve"> </v>
      </c>
      <c r="B25" s="82">
        <f t="shared" si="11"/>
        <v>24</v>
      </c>
      <c r="C25" s="135" t="str">
        <f>IF('Cat 1'!C25="","",'Cat 1'!C25)</f>
        <v/>
      </c>
      <c r="D25" s="155" t="str">
        <f>IF('Cat 1'!D25="","",'Cat 1'!D25)</f>
        <v/>
      </c>
      <c r="E25" s="154" t="str">
        <f>IF('Cat 1'!E25="","",'Cat 1'!E25)</f>
        <v/>
      </c>
      <c r="F25" s="155" t="str">
        <f>IF('Cat 1'!F25="","",'Cat 1'!F25)</f>
        <v/>
      </c>
      <c r="G25" s="102"/>
      <c r="H25" s="86"/>
      <c r="I25" s="86"/>
      <c r="J25" s="99"/>
      <c r="K25" s="102"/>
      <c r="L25" s="86"/>
      <c r="M25" s="86"/>
      <c r="N25" s="86"/>
      <c r="O25" s="86"/>
      <c r="P25" s="99"/>
      <c r="Q25" s="86"/>
      <c r="R25" s="86"/>
      <c r="S25" s="86"/>
      <c r="T25" s="86"/>
      <c r="U25" s="86"/>
      <c r="V25" s="99"/>
      <c r="W25" s="115"/>
      <c r="X25" s="95"/>
      <c r="Y25" s="100"/>
      <c r="Z25" s="166"/>
      <c r="AA25" s="143"/>
      <c r="AB25" s="143"/>
      <c r="AC25" s="143"/>
      <c r="AD25" s="143"/>
      <c r="AE25" s="143"/>
      <c r="AF25" s="143"/>
      <c r="AG25" s="143"/>
      <c r="AH25" s="143"/>
      <c r="AI25" s="143"/>
      <c r="AJ25" s="150"/>
      <c r="AK25" s="143"/>
      <c r="AL25" s="143"/>
      <c r="AM25" s="143"/>
      <c r="AN25" s="143"/>
      <c r="AO25" s="143"/>
      <c r="AP25" s="143"/>
      <c r="AQ25" s="143"/>
      <c r="AR25" s="143"/>
      <c r="AS25" s="143"/>
      <c r="AT25" s="143"/>
      <c r="AU25" s="144"/>
      <c r="AV25" s="143"/>
      <c r="AW25" s="143"/>
      <c r="AX25" s="143"/>
      <c r="AY25" s="143"/>
      <c r="AZ25" s="143"/>
      <c r="BA25" s="143"/>
      <c r="BB25" s="143"/>
      <c r="BC25" s="143"/>
      <c r="BD25" s="150"/>
      <c r="BE25" s="143"/>
      <c r="BF25" s="150"/>
      <c r="BG25" s="144"/>
      <c r="BH25" s="150"/>
      <c r="BI25" s="144"/>
      <c r="BJ25" s="143"/>
      <c r="BK25" s="143"/>
      <c r="BL25" s="143"/>
      <c r="BM25" s="143"/>
      <c r="BN25" s="150"/>
      <c r="BO25" s="143"/>
      <c r="BP25" s="143"/>
      <c r="BQ25" s="143"/>
      <c r="BR25" s="143"/>
      <c r="BS25" s="143"/>
      <c r="BT25" s="143"/>
      <c r="BU25" s="143"/>
      <c r="BV25" s="143"/>
      <c r="BW25" s="143"/>
      <c r="BX25" s="143"/>
      <c r="BY25" s="143"/>
      <c r="BZ25" s="82" t="str">
        <f t="shared" si="4"/>
        <v/>
      </c>
      <c r="CA25" s="82" t="str">
        <f t="shared" si="0"/>
        <v/>
      </c>
      <c r="CB25" s="82" t="str">
        <f t="shared" si="5"/>
        <v/>
      </c>
      <c r="CC25" s="82" t="str">
        <f t="shared" si="1"/>
        <v/>
      </c>
      <c r="CD25" s="82" t="str">
        <f t="shared" si="6"/>
        <v/>
      </c>
      <c r="CE25" s="82" t="str">
        <f t="shared" si="7"/>
        <v/>
      </c>
      <c r="CF25" s="82" t="str">
        <f t="shared" si="8"/>
        <v/>
      </c>
      <c r="CG25" s="107" t="str">
        <f t="shared" si="9"/>
        <v/>
      </c>
      <c r="CJ25" s="85" t="str">
        <f>'Cat 1'!CJ25</f>
        <v>Y</v>
      </c>
      <c r="CK25" s="85" t="str">
        <f t="shared" si="2"/>
        <v>Y</v>
      </c>
      <c r="CL25" s="85" t="str">
        <f t="shared" si="10"/>
        <v>N</v>
      </c>
      <c r="CM25" s="84" t="str">
        <f t="shared" si="3"/>
        <v/>
      </c>
    </row>
    <row r="26" spans="1:91" x14ac:dyDescent="0.25">
      <c r="A26" s="104" t="str">
        <f>IF(COUNTA('Cat 1'!C26:BY26)&gt;0,"Hide empty rows"," ")</f>
        <v xml:space="preserve"> </v>
      </c>
      <c r="B26" s="82">
        <f t="shared" si="11"/>
        <v>25</v>
      </c>
      <c r="C26" s="135" t="str">
        <f>IF('Cat 1'!C26="","",'Cat 1'!C26)</f>
        <v/>
      </c>
      <c r="D26" s="155" t="str">
        <f>IF('Cat 1'!D26="","",'Cat 1'!D26)</f>
        <v/>
      </c>
      <c r="E26" s="154" t="str">
        <f>IF('Cat 1'!E26="","",'Cat 1'!E26)</f>
        <v/>
      </c>
      <c r="F26" s="155" t="str">
        <f>IF('Cat 1'!F26="","",'Cat 1'!F26)</f>
        <v/>
      </c>
      <c r="G26" s="102"/>
      <c r="H26" s="86"/>
      <c r="I26" s="86"/>
      <c r="J26" s="99"/>
      <c r="K26" s="102"/>
      <c r="L26" s="86"/>
      <c r="M26" s="86"/>
      <c r="N26" s="86"/>
      <c r="O26" s="86"/>
      <c r="P26" s="99"/>
      <c r="Q26" s="86"/>
      <c r="R26" s="86"/>
      <c r="S26" s="86"/>
      <c r="T26" s="86"/>
      <c r="U26" s="86"/>
      <c r="V26" s="99"/>
      <c r="W26" s="115"/>
      <c r="X26" s="95"/>
      <c r="Y26" s="100"/>
      <c r="Z26" s="166"/>
      <c r="AA26" s="143"/>
      <c r="AB26" s="143"/>
      <c r="AC26" s="143"/>
      <c r="AD26" s="143"/>
      <c r="AE26" s="143"/>
      <c r="AF26" s="143"/>
      <c r="AG26" s="143"/>
      <c r="AH26" s="143"/>
      <c r="AI26" s="143"/>
      <c r="AJ26" s="150"/>
      <c r="AK26" s="143"/>
      <c r="AL26" s="143"/>
      <c r="AM26" s="143"/>
      <c r="AN26" s="143"/>
      <c r="AO26" s="143"/>
      <c r="AP26" s="143"/>
      <c r="AQ26" s="143"/>
      <c r="AR26" s="143"/>
      <c r="AS26" s="143"/>
      <c r="AT26" s="143"/>
      <c r="AU26" s="144"/>
      <c r="AV26" s="143"/>
      <c r="AW26" s="143"/>
      <c r="AX26" s="143"/>
      <c r="AY26" s="143"/>
      <c r="AZ26" s="143"/>
      <c r="BA26" s="143"/>
      <c r="BB26" s="143"/>
      <c r="BC26" s="143"/>
      <c r="BD26" s="150"/>
      <c r="BE26" s="143"/>
      <c r="BF26" s="150"/>
      <c r="BG26" s="144"/>
      <c r="BH26" s="150"/>
      <c r="BI26" s="144"/>
      <c r="BJ26" s="143"/>
      <c r="BK26" s="143"/>
      <c r="BL26" s="143"/>
      <c r="BM26" s="143"/>
      <c r="BN26" s="150"/>
      <c r="BO26" s="143"/>
      <c r="BP26" s="143"/>
      <c r="BQ26" s="143"/>
      <c r="BR26" s="143"/>
      <c r="BS26" s="143"/>
      <c r="BT26" s="143"/>
      <c r="BU26" s="143"/>
      <c r="BV26" s="143"/>
      <c r="BW26" s="143"/>
      <c r="BX26" s="143"/>
      <c r="BY26" s="143"/>
      <c r="BZ26" s="82" t="str">
        <f t="shared" si="4"/>
        <v/>
      </c>
      <c r="CA26" s="82" t="str">
        <f t="shared" si="0"/>
        <v/>
      </c>
      <c r="CB26" s="82" t="str">
        <f t="shared" si="5"/>
        <v/>
      </c>
      <c r="CC26" s="82" t="str">
        <f t="shared" si="1"/>
        <v/>
      </c>
      <c r="CD26" s="82" t="str">
        <f t="shared" si="6"/>
        <v/>
      </c>
      <c r="CE26" s="82" t="str">
        <f t="shared" si="7"/>
        <v/>
      </c>
      <c r="CF26" s="82" t="str">
        <f t="shared" si="8"/>
        <v/>
      </c>
      <c r="CG26" s="107" t="str">
        <f t="shared" si="9"/>
        <v/>
      </c>
      <c r="CJ26" s="85" t="str">
        <f>'Cat 1'!CJ26</f>
        <v>Y</v>
      </c>
      <c r="CK26" s="85" t="str">
        <f t="shared" si="2"/>
        <v>Y</v>
      </c>
      <c r="CL26" s="85" t="str">
        <f t="shared" si="10"/>
        <v>N</v>
      </c>
      <c r="CM26" s="84" t="str">
        <f t="shared" si="3"/>
        <v/>
      </c>
    </row>
    <row r="27" spans="1:91" x14ac:dyDescent="0.25">
      <c r="A27" s="104" t="str">
        <f>IF(COUNTA('Cat 1'!C27:BY27)&gt;0,"Hide empty rows"," ")</f>
        <v xml:space="preserve"> </v>
      </c>
      <c r="B27" s="82">
        <f t="shared" si="11"/>
        <v>26</v>
      </c>
      <c r="C27" s="135" t="str">
        <f>IF('Cat 1'!C27="","",'Cat 1'!C27)</f>
        <v/>
      </c>
      <c r="D27" s="155" t="str">
        <f>IF('Cat 1'!D27="","",'Cat 1'!D27)</f>
        <v/>
      </c>
      <c r="E27" s="154" t="str">
        <f>IF('Cat 1'!E27="","",'Cat 1'!E27)</f>
        <v/>
      </c>
      <c r="F27" s="155" t="str">
        <f>IF('Cat 1'!F27="","",'Cat 1'!F27)</f>
        <v/>
      </c>
      <c r="G27" s="102"/>
      <c r="H27" s="86"/>
      <c r="I27" s="86"/>
      <c r="J27" s="99"/>
      <c r="K27" s="102"/>
      <c r="L27" s="86"/>
      <c r="M27" s="86"/>
      <c r="N27" s="86"/>
      <c r="O27" s="86"/>
      <c r="P27" s="99"/>
      <c r="Q27" s="86"/>
      <c r="R27" s="86"/>
      <c r="S27" s="86"/>
      <c r="T27" s="86"/>
      <c r="U27" s="86"/>
      <c r="V27" s="99"/>
      <c r="W27" s="115"/>
      <c r="X27" s="95"/>
      <c r="Y27" s="100"/>
      <c r="Z27" s="166"/>
      <c r="AA27" s="143"/>
      <c r="AB27" s="143"/>
      <c r="AC27" s="143"/>
      <c r="AD27" s="143"/>
      <c r="AE27" s="143"/>
      <c r="AF27" s="143"/>
      <c r="AG27" s="143"/>
      <c r="AH27" s="143"/>
      <c r="AI27" s="143"/>
      <c r="AJ27" s="150"/>
      <c r="AK27" s="143"/>
      <c r="AL27" s="143"/>
      <c r="AM27" s="143"/>
      <c r="AN27" s="143"/>
      <c r="AO27" s="143"/>
      <c r="AP27" s="143"/>
      <c r="AQ27" s="143"/>
      <c r="AR27" s="143"/>
      <c r="AS27" s="143"/>
      <c r="AT27" s="143"/>
      <c r="AU27" s="144"/>
      <c r="AV27" s="143"/>
      <c r="AW27" s="143"/>
      <c r="AX27" s="143"/>
      <c r="AY27" s="143"/>
      <c r="AZ27" s="143"/>
      <c r="BA27" s="143"/>
      <c r="BB27" s="143"/>
      <c r="BC27" s="143"/>
      <c r="BD27" s="150"/>
      <c r="BE27" s="143"/>
      <c r="BF27" s="150"/>
      <c r="BG27" s="144"/>
      <c r="BH27" s="150"/>
      <c r="BI27" s="144"/>
      <c r="BJ27" s="143"/>
      <c r="BK27" s="143"/>
      <c r="BL27" s="143"/>
      <c r="BM27" s="143"/>
      <c r="BN27" s="150"/>
      <c r="BO27" s="143"/>
      <c r="BP27" s="143"/>
      <c r="BQ27" s="143"/>
      <c r="BR27" s="143"/>
      <c r="BS27" s="143"/>
      <c r="BT27" s="143"/>
      <c r="BU27" s="143"/>
      <c r="BV27" s="143"/>
      <c r="BW27" s="143"/>
      <c r="BX27" s="143"/>
      <c r="BY27" s="143"/>
      <c r="BZ27" s="82" t="str">
        <f t="shared" si="4"/>
        <v/>
      </c>
      <c r="CA27" s="82" t="str">
        <f t="shared" si="0"/>
        <v/>
      </c>
      <c r="CB27" s="82" t="str">
        <f t="shared" si="5"/>
        <v/>
      </c>
      <c r="CC27" s="82" t="str">
        <f t="shared" si="1"/>
        <v/>
      </c>
      <c r="CD27" s="82" t="str">
        <f t="shared" si="6"/>
        <v/>
      </c>
      <c r="CE27" s="82" t="str">
        <f t="shared" si="7"/>
        <v/>
      </c>
      <c r="CF27" s="82" t="str">
        <f t="shared" si="8"/>
        <v/>
      </c>
      <c r="CG27" s="107" t="str">
        <f t="shared" si="9"/>
        <v/>
      </c>
      <c r="CJ27" s="85" t="str">
        <f>'Cat 1'!CJ27</f>
        <v>Y</v>
      </c>
      <c r="CK27" s="85" t="str">
        <f t="shared" si="2"/>
        <v>Y</v>
      </c>
      <c r="CL27" s="85" t="str">
        <f t="shared" si="10"/>
        <v>N</v>
      </c>
      <c r="CM27" s="84" t="str">
        <f t="shared" si="3"/>
        <v/>
      </c>
    </row>
    <row r="28" spans="1:91" x14ac:dyDescent="0.25">
      <c r="A28" s="104" t="str">
        <f>IF(COUNTA('Cat 1'!C28:BY28)&gt;0,"Hide empty rows"," ")</f>
        <v xml:space="preserve"> </v>
      </c>
      <c r="B28" s="82">
        <f t="shared" si="11"/>
        <v>27</v>
      </c>
      <c r="C28" s="135" t="str">
        <f>IF('Cat 1'!C28="","",'Cat 1'!C28)</f>
        <v/>
      </c>
      <c r="D28" s="155" t="str">
        <f>IF('Cat 1'!D28="","",'Cat 1'!D28)</f>
        <v/>
      </c>
      <c r="E28" s="154" t="str">
        <f>IF('Cat 1'!E28="","",'Cat 1'!E28)</f>
        <v/>
      </c>
      <c r="F28" s="155" t="str">
        <f>IF('Cat 1'!F28="","",'Cat 1'!F28)</f>
        <v/>
      </c>
      <c r="G28" s="102"/>
      <c r="H28" s="86"/>
      <c r="I28" s="86"/>
      <c r="J28" s="99"/>
      <c r="K28" s="102"/>
      <c r="L28" s="86"/>
      <c r="M28" s="86"/>
      <c r="N28" s="86"/>
      <c r="O28" s="86"/>
      <c r="P28" s="99"/>
      <c r="Q28" s="86"/>
      <c r="R28" s="86"/>
      <c r="S28" s="86"/>
      <c r="T28" s="86"/>
      <c r="U28" s="86"/>
      <c r="V28" s="99"/>
      <c r="W28" s="115"/>
      <c r="X28" s="95"/>
      <c r="Y28" s="100"/>
      <c r="Z28" s="166"/>
      <c r="AA28" s="143"/>
      <c r="AB28" s="143"/>
      <c r="AC28" s="143"/>
      <c r="AD28" s="143"/>
      <c r="AE28" s="143"/>
      <c r="AF28" s="143"/>
      <c r="AG28" s="143"/>
      <c r="AH28" s="143"/>
      <c r="AI28" s="143"/>
      <c r="AJ28" s="150"/>
      <c r="AK28" s="143"/>
      <c r="AL28" s="143"/>
      <c r="AM28" s="143"/>
      <c r="AN28" s="143"/>
      <c r="AO28" s="143"/>
      <c r="AP28" s="143"/>
      <c r="AQ28" s="143"/>
      <c r="AR28" s="143"/>
      <c r="AS28" s="143"/>
      <c r="AT28" s="143"/>
      <c r="AU28" s="144"/>
      <c r="AV28" s="143"/>
      <c r="AW28" s="143"/>
      <c r="AX28" s="143"/>
      <c r="AY28" s="143"/>
      <c r="AZ28" s="143"/>
      <c r="BA28" s="143"/>
      <c r="BB28" s="143"/>
      <c r="BC28" s="143"/>
      <c r="BD28" s="150"/>
      <c r="BE28" s="143"/>
      <c r="BF28" s="150"/>
      <c r="BG28" s="144"/>
      <c r="BH28" s="150"/>
      <c r="BI28" s="144"/>
      <c r="BJ28" s="143"/>
      <c r="BK28" s="143"/>
      <c r="BL28" s="143"/>
      <c r="BM28" s="143"/>
      <c r="BN28" s="150"/>
      <c r="BO28" s="143"/>
      <c r="BP28" s="143"/>
      <c r="BQ28" s="143"/>
      <c r="BR28" s="143"/>
      <c r="BS28" s="143"/>
      <c r="BT28" s="143"/>
      <c r="BU28" s="143"/>
      <c r="BV28" s="143"/>
      <c r="BW28" s="143"/>
      <c r="BX28" s="143"/>
      <c r="BY28" s="143"/>
      <c r="BZ28" s="82" t="str">
        <f t="shared" si="4"/>
        <v/>
      </c>
      <c r="CA28" s="82" t="str">
        <f t="shared" si="0"/>
        <v/>
      </c>
      <c r="CB28" s="82" t="str">
        <f t="shared" si="5"/>
        <v/>
      </c>
      <c r="CC28" s="82" t="str">
        <f t="shared" si="1"/>
        <v/>
      </c>
      <c r="CD28" s="82" t="str">
        <f t="shared" si="6"/>
        <v/>
      </c>
      <c r="CE28" s="82" t="str">
        <f t="shared" si="7"/>
        <v/>
      </c>
      <c r="CF28" s="82" t="str">
        <f t="shared" si="8"/>
        <v/>
      </c>
      <c r="CG28" s="107" t="str">
        <f t="shared" si="9"/>
        <v/>
      </c>
      <c r="CJ28" s="85" t="str">
        <f>'Cat 1'!CJ28</f>
        <v>Y</v>
      </c>
      <c r="CK28" s="85" t="str">
        <f t="shared" si="2"/>
        <v>Y</v>
      </c>
      <c r="CL28" s="85" t="str">
        <f t="shared" si="10"/>
        <v>N</v>
      </c>
      <c r="CM28" s="84" t="str">
        <f t="shared" si="3"/>
        <v/>
      </c>
    </row>
    <row r="29" spans="1:91" x14ac:dyDescent="0.25">
      <c r="A29" s="104" t="str">
        <f>IF(COUNTA('Cat 1'!C29:BY29)&gt;0,"Hide empty rows"," ")</f>
        <v xml:space="preserve"> </v>
      </c>
      <c r="B29" s="82">
        <f t="shared" si="11"/>
        <v>28</v>
      </c>
      <c r="C29" s="135" t="str">
        <f>IF('Cat 1'!C29="","",'Cat 1'!C29)</f>
        <v/>
      </c>
      <c r="D29" s="155" t="str">
        <f>IF('Cat 1'!D29="","",'Cat 1'!D29)</f>
        <v/>
      </c>
      <c r="E29" s="154" t="str">
        <f>IF('Cat 1'!E29="","",'Cat 1'!E29)</f>
        <v/>
      </c>
      <c r="F29" s="155" t="str">
        <f>IF('Cat 1'!F29="","",'Cat 1'!F29)</f>
        <v/>
      </c>
      <c r="G29" s="102"/>
      <c r="H29" s="86"/>
      <c r="I29" s="86"/>
      <c r="J29" s="99"/>
      <c r="K29" s="102"/>
      <c r="L29" s="86"/>
      <c r="M29" s="86"/>
      <c r="N29" s="86"/>
      <c r="O29" s="86"/>
      <c r="P29" s="99"/>
      <c r="Q29" s="86"/>
      <c r="R29" s="86"/>
      <c r="S29" s="86"/>
      <c r="T29" s="86"/>
      <c r="U29" s="86"/>
      <c r="V29" s="99"/>
      <c r="W29" s="115"/>
      <c r="X29" s="95"/>
      <c r="Y29" s="100"/>
      <c r="Z29" s="166"/>
      <c r="AA29" s="143"/>
      <c r="AB29" s="143"/>
      <c r="AC29" s="143"/>
      <c r="AD29" s="143"/>
      <c r="AE29" s="143"/>
      <c r="AF29" s="143"/>
      <c r="AG29" s="143"/>
      <c r="AH29" s="143"/>
      <c r="AI29" s="143"/>
      <c r="AJ29" s="150"/>
      <c r="AK29" s="143"/>
      <c r="AL29" s="143"/>
      <c r="AM29" s="143"/>
      <c r="AN29" s="143"/>
      <c r="AO29" s="143"/>
      <c r="AP29" s="143"/>
      <c r="AQ29" s="143"/>
      <c r="AR29" s="143"/>
      <c r="AS29" s="143"/>
      <c r="AT29" s="143"/>
      <c r="AU29" s="144"/>
      <c r="AV29" s="143"/>
      <c r="AW29" s="143"/>
      <c r="AX29" s="143"/>
      <c r="AY29" s="143"/>
      <c r="AZ29" s="143"/>
      <c r="BA29" s="143"/>
      <c r="BB29" s="143"/>
      <c r="BC29" s="143"/>
      <c r="BD29" s="150"/>
      <c r="BE29" s="143"/>
      <c r="BF29" s="150"/>
      <c r="BG29" s="144"/>
      <c r="BH29" s="150"/>
      <c r="BI29" s="144"/>
      <c r="BJ29" s="143"/>
      <c r="BK29" s="143"/>
      <c r="BL29" s="143"/>
      <c r="BM29" s="143"/>
      <c r="BN29" s="150"/>
      <c r="BO29" s="143"/>
      <c r="BP29" s="143"/>
      <c r="BQ29" s="143"/>
      <c r="BR29" s="143"/>
      <c r="BS29" s="143"/>
      <c r="BT29" s="143"/>
      <c r="BU29" s="143"/>
      <c r="BV29" s="143"/>
      <c r="BW29" s="143"/>
      <c r="BX29" s="143"/>
      <c r="BY29" s="143"/>
      <c r="BZ29" s="82" t="str">
        <f t="shared" si="4"/>
        <v/>
      </c>
      <c r="CA29" s="82" t="str">
        <f t="shared" si="0"/>
        <v/>
      </c>
      <c r="CB29" s="82" t="str">
        <f t="shared" si="5"/>
        <v/>
      </c>
      <c r="CC29" s="82" t="str">
        <f t="shared" si="1"/>
        <v/>
      </c>
      <c r="CD29" s="82" t="str">
        <f t="shared" si="6"/>
        <v/>
      </c>
      <c r="CE29" s="82" t="str">
        <f t="shared" si="7"/>
        <v/>
      </c>
      <c r="CF29" s="82" t="str">
        <f t="shared" si="8"/>
        <v/>
      </c>
      <c r="CG29" s="107" t="str">
        <f t="shared" si="9"/>
        <v/>
      </c>
      <c r="CJ29" s="85" t="str">
        <f>'Cat 1'!CJ29</f>
        <v>Y</v>
      </c>
      <c r="CK29" s="85" t="str">
        <f t="shared" si="2"/>
        <v>Y</v>
      </c>
      <c r="CL29" s="85" t="str">
        <f t="shared" si="10"/>
        <v>N</v>
      </c>
      <c r="CM29" s="84" t="str">
        <f t="shared" si="3"/>
        <v/>
      </c>
    </row>
    <row r="30" spans="1:91" x14ac:dyDescent="0.25">
      <c r="A30" s="104" t="str">
        <f>IF(COUNTA('Cat 1'!C30:BY30)&gt;0,"Hide empty rows"," ")</f>
        <v xml:space="preserve"> </v>
      </c>
      <c r="B30" s="82">
        <f t="shared" si="11"/>
        <v>29</v>
      </c>
      <c r="C30" s="135" t="str">
        <f>IF('Cat 1'!C30="","",'Cat 1'!C30)</f>
        <v/>
      </c>
      <c r="D30" s="155" t="str">
        <f>IF('Cat 1'!D30="","",'Cat 1'!D30)</f>
        <v/>
      </c>
      <c r="E30" s="154" t="str">
        <f>IF('Cat 1'!E30="","",'Cat 1'!E30)</f>
        <v/>
      </c>
      <c r="F30" s="155" t="str">
        <f>IF('Cat 1'!F30="","",'Cat 1'!F30)</f>
        <v/>
      </c>
      <c r="G30" s="102"/>
      <c r="H30" s="86"/>
      <c r="I30" s="86"/>
      <c r="J30" s="99"/>
      <c r="K30" s="102"/>
      <c r="L30" s="86"/>
      <c r="M30" s="86"/>
      <c r="N30" s="86"/>
      <c r="O30" s="86"/>
      <c r="P30" s="99"/>
      <c r="Q30" s="86"/>
      <c r="R30" s="86"/>
      <c r="S30" s="86"/>
      <c r="T30" s="86"/>
      <c r="U30" s="86"/>
      <c r="V30" s="99"/>
      <c r="W30" s="115"/>
      <c r="X30" s="95"/>
      <c r="Y30" s="100"/>
      <c r="Z30" s="166"/>
      <c r="AA30" s="143"/>
      <c r="AB30" s="143"/>
      <c r="AC30" s="143"/>
      <c r="AD30" s="143"/>
      <c r="AE30" s="143"/>
      <c r="AF30" s="143"/>
      <c r="AG30" s="143"/>
      <c r="AH30" s="143"/>
      <c r="AI30" s="143"/>
      <c r="AJ30" s="150"/>
      <c r="AK30" s="143"/>
      <c r="AL30" s="143"/>
      <c r="AM30" s="143"/>
      <c r="AN30" s="143"/>
      <c r="AO30" s="143"/>
      <c r="AP30" s="143"/>
      <c r="AQ30" s="143"/>
      <c r="AR30" s="143"/>
      <c r="AS30" s="143"/>
      <c r="AT30" s="143"/>
      <c r="AU30" s="144"/>
      <c r="AV30" s="143"/>
      <c r="AW30" s="143"/>
      <c r="AX30" s="143"/>
      <c r="AY30" s="143"/>
      <c r="AZ30" s="143"/>
      <c r="BA30" s="143"/>
      <c r="BB30" s="143"/>
      <c r="BC30" s="143"/>
      <c r="BD30" s="150"/>
      <c r="BE30" s="143"/>
      <c r="BF30" s="150"/>
      <c r="BG30" s="144"/>
      <c r="BH30" s="150"/>
      <c r="BI30" s="144"/>
      <c r="BJ30" s="143"/>
      <c r="BK30" s="143"/>
      <c r="BL30" s="143"/>
      <c r="BM30" s="143"/>
      <c r="BN30" s="150"/>
      <c r="BO30" s="143"/>
      <c r="BP30" s="143"/>
      <c r="BQ30" s="143"/>
      <c r="BR30" s="143"/>
      <c r="BS30" s="143"/>
      <c r="BT30" s="143"/>
      <c r="BU30" s="143"/>
      <c r="BV30" s="143"/>
      <c r="BW30" s="143"/>
      <c r="BX30" s="143"/>
      <c r="BY30" s="143"/>
      <c r="BZ30" s="82" t="str">
        <f t="shared" si="4"/>
        <v/>
      </c>
      <c r="CA30" s="82" t="str">
        <f t="shared" si="0"/>
        <v/>
      </c>
      <c r="CB30" s="82" t="str">
        <f t="shared" si="5"/>
        <v/>
      </c>
      <c r="CC30" s="82" t="str">
        <f t="shared" si="1"/>
        <v/>
      </c>
      <c r="CD30" s="82" t="str">
        <f t="shared" si="6"/>
        <v/>
      </c>
      <c r="CE30" s="82" t="str">
        <f t="shared" si="7"/>
        <v/>
      </c>
      <c r="CF30" s="82" t="str">
        <f t="shared" si="8"/>
        <v/>
      </c>
      <c r="CG30" s="107" t="str">
        <f t="shared" si="9"/>
        <v/>
      </c>
      <c r="CJ30" s="85" t="str">
        <f>'Cat 1'!CJ30</f>
        <v>Y</v>
      </c>
      <c r="CK30" s="85" t="str">
        <f t="shared" si="2"/>
        <v>Y</v>
      </c>
      <c r="CL30" s="85" t="str">
        <f t="shared" si="10"/>
        <v>N</v>
      </c>
      <c r="CM30" s="84" t="str">
        <f t="shared" si="3"/>
        <v/>
      </c>
    </row>
    <row r="31" spans="1:91" x14ac:dyDescent="0.25">
      <c r="A31" s="104" t="str">
        <f>IF(COUNTA('Cat 1'!C31:BY31)&gt;0,"Hide empty rows"," ")</f>
        <v xml:space="preserve"> </v>
      </c>
      <c r="B31" s="82">
        <f t="shared" si="11"/>
        <v>30</v>
      </c>
      <c r="C31" s="135" t="str">
        <f>IF('Cat 1'!C31="","",'Cat 1'!C31)</f>
        <v/>
      </c>
      <c r="D31" s="155" t="str">
        <f>IF('Cat 1'!D31="","",'Cat 1'!D31)</f>
        <v/>
      </c>
      <c r="E31" s="154" t="str">
        <f>IF('Cat 1'!E31="","",'Cat 1'!E31)</f>
        <v/>
      </c>
      <c r="F31" s="155" t="str">
        <f>IF('Cat 1'!F31="","",'Cat 1'!F31)</f>
        <v/>
      </c>
      <c r="G31" s="102"/>
      <c r="H31" s="86"/>
      <c r="I31" s="86"/>
      <c r="J31" s="99"/>
      <c r="K31" s="102"/>
      <c r="L31" s="86"/>
      <c r="M31" s="86"/>
      <c r="N31" s="86"/>
      <c r="O31" s="86"/>
      <c r="P31" s="99"/>
      <c r="Q31" s="86"/>
      <c r="R31" s="86"/>
      <c r="S31" s="86"/>
      <c r="T31" s="86"/>
      <c r="U31" s="86"/>
      <c r="V31" s="99"/>
      <c r="W31" s="115"/>
      <c r="X31" s="95"/>
      <c r="Y31" s="100"/>
      <c r="Z31" s="166"/>
      <c r="AA31" s="143"/>
      <c r="AB31" s="143"/>
      <c r="AC31" s="143"/>
      <c r="AD31" s="143"/>
      <c r="AE31" s="143"/>
      <c r="AF31" s="143"/>
      <c r="AG31" s="143"/>
      <c r="AH31" s="143"/>
      <c r="AI31" s="143"/>
      <c r="AJ31" s="150"/>
      <c r="AK31" s="143"/>
      <c r="AL31" s="143"/>
      <c r="AM31" s="143"/>
      <c r="AN31" s="143"/>
      <c r="AO31" s="143"/>
      <c r="AP31" s="143"/>
      <c r="AQ31" s="143"/>
      <c r="AR31" s="143"/>
      <c r="AS31" s="143"/>
      <c r="AT31" s="143"/>
      <c r="AU31" s="144"/>
      <c r="AV31" s="143"/>
      <c r="AW31" s="143"/>
      <c r="AX31" s="143"/>
      <c r="AY31" s="143"/>
      <c r="AZ31" s="143"/>
      <c r="BA31" s="143"/>
      <c r="BB31" s="143"/>
      <c r="BC31" s="143"/>
      <c r="BD31" s="150"/>
      <c r="BE31" s="143"/>
      <c r="BF31" s="150"/>
      <c r="BG31" s="144"/>
      <c r="BH31" s="150"/>
      <c r="BI31" s="144"/>
      <c r="BJ31" s="143"/>
      <c r="BK31" s="143"/>
      <c r="BL31" s="143"/>
      <c r="BM31" s="143"/>
      <c r="BN31" s="150"/>
      <c r="BO31" s="143"/>
      <c r="BP31" s="143"/>
      <c r="BQ31" s="143"/>
      <c r="BR31" s="143"/>
      <c r="BS31" s="143"/>
      <c r="BT31" s="143"/>
      <c r="BU31" s="143"/>
      <c r="BV31" s="143"/>
      <c r="BW31" s="143"/>
      <c r="BX31" s="143"/>
      <c r="BY31" s="143"/>
      <c r="BZ31" s="82" t="str">
        <f t="shared" si="4"/>
        <v/>
      </c>
      <c r="CA31" s="82" t="str">
        <f t="shared" si="0"/>
        <v/>
      </c>
      <c r="CB31" s="82" t="str">
        <f t="shared" si="5"/>
        <v/>
      </c>
      <c r="CC31" s="82" t="str">
        <f t="shared" si="1"/>
        <v/>
      </c>
      <c r="CD31" s="82" t="str">
        <f t="shared" si="6"/>
        <v/>
      </c>
      <c r="CE31" s="82" t="str">
        <f t="shared" si="7"/>
        <v/>
      </c>
      <c r="CF31" s="82" t="str">
        <f t="shared" si="8"/>
        <v/>
      </c>
      <c r="CG31" s="107" t="str">
        <f t="shared" si="9"/>
        <v/>
      </c>
      <c r="CJ31" s="85" t="str">
        <f>'Cat 1'!CJ31</f>
        <v>Y</v>
      </c>
      <c r="CK31" s="85" t="str">
        <f t="shared" si="2"/>
        <v>Y</v>
      </c>
      <c r="CL31" s="85" t="str">
        <f t="shared" si="10"/>
        <v>N</v>
      </c>
      <c r="CM31" s="84" t="str">
        <f t="shared" si="3"/>
        <v/>
      </c>
    </row>
    <row r="32" spans="1:91" x14ac:dyDescent="0.25">
      <c r="A32" s="104" t="str">
        <f>IF(COUNTA('Cat 1'!C32:BY32)&gt;0,"Hide empty rows"," ")</f>
        <v xml:space="preserve"> </v>
      </c>
      <c r="B32" s="82">
        <f t="shared" si="11"/>
        <v>31</v>
      </c>
      <c r="C32" s="135" t="str">
        <f>IF('Cat 1'!C32="","",'Cat 1'!C32)</f>
        <v/>
      </c>
      <c r="D32" s="155" t="str">
        <f>IF('Cat 1'!D32="","",'Cat 1'!D32)</f>
        <v/>
      </c>
      <c r="E32" s="154" t="str">
        <f>IF('Cat 1'!E32="","",'Cat 1'!E32)</f>
        <v/>
      </c>
      <c r="F32" s="155" t="str">
        <f>IF('Cat 1'!F32="","",'Cat 1'!F32)</f>
        <v/>
      </c>
      <c r="G32" s="102"/>
      <c r="H32" s="86"/>
      <c r="I32" s="86"/>
      <c r="J32" s="99"/>
      <c r="K32" s="102"/>
      <c r="L32" s="86"/>
      <c r="M32" s="86"/>
      <c r="N32" s="86"/>
      <c r="O32" s="86"/>
      <c r="P32" s="99"/>
      <c r="Q32" s="86"/>
      <c r="R32" s="86"/>
      <c r="S32" s="86"/>
      <c r="T32" s="86"/>
      <c r="U32" s="86"/>
      <c r="V32" s="99"/>
      <c r="W32" s="115"/>
      <c r="X32" s="95"/>
      <c r="Y32" s="100"/>
      <c r="Z32" s="166"/>
      <c r="AA32" s="143"/>
      <c r="AB32" s="143"/>
      <c r="AC32" s="143"/>
      <c r="AD32" s="143"/>
      <c r="AE32" s="143"/>
      <c r="AF32" s="143"/>
      <c r="AG32" s="143"/>
      <c r="AH32" s="143"/>
      <c r="AI32" s="143"/>
      <c r="AJ32" s="150"/>
      <c r="AK32" s="143"/>
      <c r="AL32" s="143"/>
      <c r="AM32" s="143"/>
      <c r="AN32" s="143"/>
      <c r="AO32" s="143"/>
      <c r="AP32" s="143"/>
      <c r="AQ32" s="143"/>
      <c r="AR32" s="143"/>
      <c r="AS32" s="143"/>
      <c r="AT32" s="143"/>
      <c r="AU32" s="144"/>
      <c r="AV32" s="143"/>
      <c r="AW32" s="143"/>
      <c r="AX32" s="143"/>
      <c r="AY32" s="143"/>
      <c r="AZ32" s="143"/>
      <c r="BA32" s="143"/>
      <c r="BB32" s="143"/>
      <c r="BC32" s="143"/>
      <c r="BD32" s="150"/>
      <c r="BE32" s="143"/>
      <c r="BF32" s="150"/>
      <c r="BG32" s="144"/>
      <c r="BH32" s="150"/>
      <c r="BI32" s="144"/>
      <c r="BJ32" s="143"/>
      <c r="BK32" s="143"/>
      <c r="BL32" s="143"/>
      <c r="BM32" s="143"/>
      <c r="BN32" s="150"/>
      <c r="BO32" s="143"/>
      <c r="BP32" s="143"/>
      <c r="BQ32" s="143"/>
      <c r="BR32" s="143"/>
      <c r="BS32" s="143"/>
      <c r="BT32" s="143"/>
      <c r="BU32" s="143"/>
      <c r="BV32" s="143"/>
      <c r="BW32" s="143"/>
      <c r="BX32" s="143"/>
      <c r="BY32" s="143"/>
      <c r="BZ32" s="82" t="str">
        <f t="shared" si="4"/>
        <v/>
      </c>
      <c r="CA32" s="82" t="str">
        <f t="shared" si="0"/>
        <v/>
      </c>
      <c r="CB32" s="82" t="str">
        <f t="shared" si="5"/>
        <v/>
      </c>
      <c r="CC32" s="82" t="str">
        <f t="shared" si="1"/>
        <v/>
      </c>
      <c r="CD32" s="82" t="str">
        <f t="shared" si="6"/>
        <v/>
      </c>
      <c r="CE32" s="82" t="str">
        <f t="shared" si="7"/>
        <v/>
      </c>
      <c r="CF32" s="82" t="str">
        <f t="shared" si="8"/>
        <v/>
      </c>
      <c r="CG32" s="107" t="str">
        <f t="shared" si="9"/>
        <v/>
      </c>
      <c r="CJ32" s="85" t="str">
        <f>'Cat 1'!CJ32</f>
        <v>Y</v>
      </c>
      <c r="CK32" s="85" t="str">
        <f t="shared" si="2"/>
        <v>Y</v>
      </c>
      <c r="CL32" s="85" t="str">
        <f t="shared" si="10"/>
        <v>N</v>
      </c>
      <c r="CM32" s="84" t="str">
        <f t="shared" si="3"/>
        <v/>
      </c>
    </row>
    <row r="33" spans="1:91" x14ac:dyDescent="0.25">
      <c r="A33" s="104" t="str">
        <f>IF(COUNTA('Cat 1'!C33:BY33)&gt;0,"Hide empty rows"," ")</f>
        <v xml:space="preserve"> </v>
      </c>
      <c r="B33" s="82">
        <f t="shared" si="11"/>
        <v>32</v>
      </c>
      <c r="C33" s="135" t="str">
        <f>IF('Cat 1'!C33="","",'Cat 1'!C33)</f>
        <v/>
      </c>
      <c r="D33" s="155" t="str">
        <f>IF('Cat 1'!D33="","",'Cat 1'!D33)</f>
        <v/>
      </c>
      <c r="E33" s="154" t="str">
        <f>IF('Cat 1'!E33="","",'Cat 1'!E33)</f>
        <v/>
      </c>
      <c r="F33" s="155" t="str">
        <f>IF('Cat 1'!F33="","",'Cat 1'!F33)</f>
        <v/>
      </c>
      <c r="G33" s="102"/>
      <c r="H33" s="86"/>
      <c r="I33" s="86"/>
      <c r="J33" s="99"/>
      <c r="K33" s="102"/>
      <c r="L33" s="86"/>
      <c r="M33" s="86"/>
      <c r="N33" s="86"/>
      <c r="O33" s="86"/>
      <c r="P33" s="99"/>
      <c r="Q33" s="86"/>
      <c r="R33" s="86"/>
      <c r="S33" s="86"/>
      <c r="T33" s="86"/>
      <c r="U33" s="86"/>
      <c r="V33" s="99"/>
      <c r="W33" s="115"/>
      <c r="X33" s="95"/>
      <c r="Y33" s="100"/>
      <c r="Z33" s="166"/>
      <c r="AA33" s="143"/>
      <c r="AB33" s="143"/>
      <c r="AC33" s="143"/>
      <c r="AD33" s="143"/>
      <c r="AE33" s="143"/>
      <c r="AF33" s="143"/>
      <c r="AG33" s="143"/>
      <c r="AH33" s="143"/>
      <c r="AI33" s="143"/>
      <c r="AJ33" s="150"/>
      <c r="AK33" s="143"/>
      <c r="AL33" s="143"/>
      <c r="AM33" s="143"/>
      <c r="AN33" s="143"/>
      <c r="AO33" s="143"/>
      <c r="AP33" s="143"/>
      <c r="AQ33" s="143"/>
      <c r="AR33" s="143"/>
      <c r="AS33" s="143"/>
      <c r="AT33" s="143"/>
      <c r="AU33" s="144"/>
      <c r="AV33" s="143"/>
      <c r="AW33" s="143"/>
      <c r="AX33" s="143"/>
      <c r="AY33" s="143"/>
      <c r="AZ33" s="143"/>
      <c r="BA33" s="143"/>
      <c r="BB33" s="143"/>
      <c r="BC33" s="143"/>
      <c r="BD33" s="150"/>
      <c r="BE33" s="143"/>
      <c r="BF33" s="150"/>
      <c r="BG33" s="144"/>
      <c r="BH33" s="150"/>
      <c r="BI33" s="144"/>
      <c r="BJ33" s="143"/>
      <c r="BK33" s="143"/>
      <c r="BL33" s="143"/>
      <c r="BM33" s="143"/>
      <c r="BN33" s="150"/>
      <c r="BO33" s="143"/>
      <c r="BP33" s="143"/>
      <c r="BQ33" s="143"/>
      <c r="BR33" s="143"/>
      <c r="BS33" s="143"/>
      <c r="BT33" s="143"/>
      <c r="BU33" s="143"/>
      <c r="BV33" s="143"/>
      <c r="BW33" s="143"/>
      <c r="BX33" s="143"/>
      <c r="BY33" s="143"/>
      <c r="BZ33" s="82" t="str">
        <f t="shared" si="4"/>
        <v/>
      </c>
      <c r="CA33" s="82" t="str">
        <f t="shared" si="0"/>
        <v/>
      </c>
      <c r="CB33" s="82" t="str">
        <f t="shared" si="5"/>
        <v/>
      </c>
      <c r="CC33" s="82" t="str">
        <f t="shared" si="1"/>
        <v/>
      </c>
      <c r="CD33" s="82" t="str">
        <f t="shared" si="6"/>
        <v/>
      </c>
      <c r="CE33" s="82" t="str">
        <f t="shared" si="7"/>
        <v/>
      </c>
      <c r="CF33" s="82" t="str">
        <f t="shared" si="8"/>
        <v/>
      </c>
      <c r="CG33" s="107" t="str">
        <f t="shared" si="9"/>
        <v/>
      </c>
      <c r="CJ33" s="85" t="str">
        <f>'Cat 1'!CJ33</f>
        <v>Y</v>
      </c>
      <c r="CK33" s="85" t="str">
        <f t="shared" si="2"/>
        <v>Y</v>
      </c>
      <c r="CL33" s="85" t="str">
        <f t="shared" si="10"/>
        <v>N</v>
      </c>
      <c r="CM33" s="84" t="str">
        <f t="shared" si="3"/>
        <v/>
      </c>
    </row>
    <row r="34" spans="1:91" x14ac:dyDescent="0.25">
      <c r="A34" s="104" t="str">
        <f>IF(COUNTA('Cat 1'!C34:BY34)&gt;0,"Hide empty rows"," ")</f>
        <v xml:space="preserve"> </v>
      </c>
      <c r="B34" s="82">
        <f t="shared" si="11"/>
        <v>33</v>
      </c>
      <c r="C34" s="135" t="str">
        <f>IF('Cat 1'!C34="","",'Cat 1'!C34)</f>
        <v/>
      </c>
      <c r="D34" s="155" t="str">
        <f>IF('Cat 1'!D34="","",'Cat 1'!D34)</f>
        <v/>
      </c>
      <c r="E34" s="154" t="str">
        <f>IF('Cat 1'!E34="","",'Cat 1'!E34)</f>
        <v/>
      </c>
      <c r="F34" s="155" t="str">
        <f>IF('Cat 1'!F34="","",'Cat 1'!F34)</f>
        <v/>
      </c>
      <c r="G34" s="102"/>
      <c r="H34" s="86"/>
      <c r="I34" s="86"/>
      <c r="J34" s="99"/>
      <c r="K34" s="102"/>
      <c r="L34" s="86"/>
      <c r="M34" s="86"/>
      <c r="N34" s="86"/>
      <c r="O34" s="86"/>
      <c r="P34" s="99"/>
      <c r="Q34" s="86"/>
      <c r="R34" s="86"/>
      <c r="S34" s="86"/>
      <c r="T34" s="86"/>
      <c r="U34" s="86"/>
      <c r="V34" s="99"/>
      <c r="W34" s="115"/>
      <c r="X34" s="95"/>
      <c r="Y34" s="100"/>
      <c r="Z34" s="166"/>
      <c r="AA34" s="143"/>
      <c r="AB34" s="143"/>
      <c r="AC34" s="143"/>
      <c r="AD34" s="143"/>
      <c r="AE34" s="143"/>
      <c r="AF34" s="143"/>
      <c r="AG34" s="143"/>
      <c r="AH34" s="143"/>
      <c r="AI34" s="143"/>
      <c r="AJ34" s="150"/>
      <c r="AK34" s="143"/>
      <c r="AL34" s="143"/>
      <c r="AM34" s="143"/>
      <c r="AN34" s="143"/>
      <c r="AO34" s="143"/>
      <c r="AP34" s="143"/>
      <c r="AQ34" s="143"/>
      <c r="AR34" s="143"/>
      <c r="AS34" s="143"/>
      <c r="AT34" s="143"/>
      <c r="AU34" s="144"/>
      <c r="AV34" s="143"/>
      <c r="AW34" s="143"/>
      <c r="AX34" s="143"/>
      <c r="AY34" s="143"/>
      <c r="AZ34" s="143"/>
      <c r="BA34" s="143"/>
      <c r="BB34" s="143"/>
      <c r="BC34" s="143"/>
      <c r="BD34" s="150"/>
      <c r="BE34" s="143"/>
      <c r="BF34" s="150"/>
      <c r="BG34" s="144"/>
      <c r="BH34" s="150"/>
      <c r="BI34" s="144"/>
      <c r="BJ34" s="143"/>
      <c r="BK34" s="143"/>
      <c r="BL34" s="143"/>
      <c r="BM34" s="143"/>
      <c r="BN34" s="150"/>
      <c r="BO34" s="143"/>
      <c r="BP34" s="143"/>
      <c r="BQ34" s="143"/>
      <c r="BR34" s="143"/>
      <c r="BS34" s="143"/>
      <c r="BT34" s="143"/>
      <c r="BU34" s="143"/>
      <c r="BV34" s="143"/>
      <c r="BW34" s="143"/>
      <c r="BX34" s="143"/>
      <c r="BY34" s="143"/>
      <c r="BZ34" s="82" t="str">
        <f t="shared" si="4"/>
        <v/>
      </c>
      <c r="CA34" s="82" t="str">
        <f t="shared" ref="CA34:CA65" si="12">IF(H34+I34+AE34+AF34+AJ34+AK34+AL34+AV34+BE34=0,"",H34+I34+AE34+AF34+AJ34+AK34+AL34+AV34+BE34)</f>
        <v/>
      </c>
      <c r="CB34" s="82" t="str">
        <f t="shared" si="5"/>
        <v/>
      </c>
      <c r="CC34" s="82" t="str">
        <f t="shared" ref="CC34:CC65" si="13">IF(G34+J34+R34+T34+U34+X34+Y34+AG34+AN34+AO34+AP34+AS34+AU34+AZ34+BA34+BD34=0,"",G34+J34+R34+T34+U34+X34+Y34+AG34+AN34+AO34+AP34+AS34+AU34+AZ34+BA34+BD34)</f>
        <v/>
      </c>
      <c r="CD34" s="82" t="str">
        <f t="shared" si="6"/>
        <v/>
      </c>
      <c r="CE34" s="82" t="str">
        <f t="shared" si="7"/>
        <v/>
      </c>
      <c r="CF34" s="82" t="str">
        <f t="shared" si="8"/>
        <v/>
      </c>
      <c r="CG34" s="107" t="str">
        <f t="shared" si="9"/>
        <v/>
      </c>
      <c r="CJ34" s="85" t="str">
        <f>'Cat 1'!CJ34</f>
        <v>Y</v>
      </c>
      <c r="CK34" s="85" t="str">
        <f t="shared" ref="CK34:CK65" si="14">IF(COUNTA(G34:BY34)=0,"Y","N")</f>
        <v>Y</v>
      </c>
      <c r="CL34" s="85" t="str">
        <f t="shared" si="10"/>
        <v>N</v>
      </c>
      <c r="CM34" s="84" t="str">
        <f t="shared" si="3"/>
        <v/>
      </c>
    </row>
    <row r="35" spans="1:91" x14ac:dyDescent="0.25">
      <c r="A35" s="104" t="str">
        <f>IF(COUNTA('Cat 1'!C35:BY35)&gt;0,"Hide empty rows"," ")</f>
        <v xml:space="preserve"> </v>
      </c>
      <c r="B35" s="82">
        <f t="shared" si="11"/>
        <v>34</v>
      </c>
      <c r="C35" s="135" t="str">
        <f>IF('Cat 1'!C35="","",'Cat 1'!C35)</f>
        <v/>
      </c>
      <c r="D35" s="155" t="str">
        <f>IF('Cat 1'!D35="","",'Cat 1'!D35)</f>
        <v/>
      </c>
      <c r="E35" s="154" t="str">
        <f>IF('Cat 1'!E35="","",'Cat 1'!E35)</f>
        <v/>
      </c>
      <c r="F35" s="155" t="str">
        <f>IF('Cat 1'!F35="","",'Cat 1'!F35)</f>
        <v/>
      </c>
      <c r="G35" s="102"/>
      <c r="H35" s="86"/>
      <c r="I35" s="86"/>
      <c r="J35" s="99"/>
      <c r="K35" s="102"/>
      <c r="L35" s="86"/>
      <c r="M35" s="86"/>
      <c r="N35" s="86"/>
      <c r="O35" s="86"/>
      <c r="P35" s="99"/>
      <c r="Q35" s="86"/>
      <c r="R35" s="86"/>
      <c r="S35" s="86"/>
      <c r="T35" s="86"/>
      <c r="U35" s="86"/>
      <c r="V35" s="99"/>
      <c r="W35" s="115"/>
      <c r="X35" s="95"/>
      <c r="Y35" s="100"/>
      <c r="Z35" s="166"/>
      <c r="AA35" s="143"/>
      <c r="AB35" s="143"/>
      <c r="AC35" s="143"/>
      <c r="AD35" s="143"/>
      <c r="AE35" s="143"/>
      <c r="AF35" s="143"/>
      <c r="AG35" s="143"/>
      <c r="AH35" s="143"/>
      <c r="AI35" s="143"/>
      <c r="AJ35" s="150"/>
      <c r="AK35" s="143"/>
      <c r="AL35" s="143"/>
      <c r="AM35" s="143"/>
      <c r="AN35" s="143"/>
      <c r="AO35" s="143"/>
      <c r="AP35" s="143"/>
      <c r="AQ35" s="143"/>
      <c r="AR35" s="143"/>
      <c r="AS35" s="143"/>
      <c r="AT35" s="143"/>
      <c r="AU35" s="144"/>
      <c r="AV35" s="143"/>
      <c r="AW35" s="143"/>
      <c r="AX35" s="143"/>
      <c r="AY35" s="143"/>
      <c r="AZ35" s="143"/>
      <c r="BA35" s="143"/>
      <c r="BB35" s="143"/>
      <c r="BC35" s="143"/>
      <c r="BD35" s="150"/>
      <c r="BE35" s="143"/>
      <c r="BF35" s="150"/>
      <c r="BG35" s="144"/>
      <c r="BH35" s="150"/>
      <c r="BI35" s="144"/>
      <c r="BJ35" s="143"/>
      <c r="BK35" s="143"/>
      <c r="BL35" s="143"/>
      <c r="BM35" s="143"/>
      <c r="BN35" s="150"/>
      <c r="BO35" s="143"/>
      <c r="BP35" s="143"/>
      <c r="BQ35" s="143"/>
      <c r="BR35" s="143"/>
      <c r="BS35" s="143"/>
      <c r="BT35" s="143"/>
      <c r="BU35" s="143"/>
      <c r="BV35" s="143"/>
      <c r="BW35" s="143"/>
      <c r="BX35" s="143"/>
      <c r="BY35" s="143"/>
      <c r="BZ35" s="82" t="str">
        <f t="shared" si="4"/>
        <v/>
      </c>
      <c r="CA35" s="82" t="str">
        <f t="shared" si="12"/>
        <v/>
      </c>
      <c r="CB35" s="82" t="str">
        <f t="shared" si="5"/>
        <v/>
      </c>
      <c r="CC35" s="82" t="str">
        <f t="shared" si="13"/>
        <v/>
      </c>
      <c r="CD35" s="82" t="str">
        <f t="shared" si="6"/>
        <v/>
      </c>
      <c r="CE35" s="82" t="str">
        <f t="shared" si="7"/>
        <v/>
      </c>
      <c r="CF35" s="82" t="str">
        <f t="shared" si="8"/>
        <v/>
      </c>
      <c r="CG35" s="107" t="str">
        <f t="shared" si="9"/>
        <v/>
      </c>
      <c r="CJ35" s="85" t="str">
        <f>'Cat 1'!CJ35</f>
        <v>Y</v>
      </c>
      <c r="CK35" s="85" t="str">
        <f t="shared" si="14"/>
        <v>Y</v>
      </c>
      <c r="CL35" s="85" t="str">
        <f t="shared" si="10"/>
        <v>N</v>
      </c>
      <c r="CM35" s="84" t="str">
        <f t="shared" si="3"/>
        <v/>
      </c>
    </row>
    <row r="36" spans="1:91" x14ac:dyDescent="0.25">
      <c r="A36" s="104" t="str">
        <f>IF(COUNTA('Cat 1'!C36:BY36)&gt;0,"Hide empty rows"," ")</f>
        <v xml:space="preserve"> </v>
      </c>
      <c r="B36" s="82">
        <f t="shared" si="11"/>
        <v>35</v>
      </c>
      <c r="C36" s="135" t="str">
        <f>IF('Cat 1'!C36="","",'Cat 1'!C36)</f>
        <v/>
      </c>
      <c r="D36" s="155" t="str">
        <f>IF('Cat 1'!D36="","",'Cat 1'!D36)</f>
        <v/>
      </c>
      <c r="E36" s="154" t="str">
        <f>IF('Cat 1'!E36="","",'Cat 1'!E36)</f>
        <v/>
      </c>
      <c r="F36" s="155" t="str">
        <f>IF('Cat 1'!F36="","",'Cat 1'!F36)</f>
        <v/>
      </c>
      <c r="G36" s="102"/>
      <c r="H36" s="86"/>
      <c r="I36" s="86"/>
      <c r="J36" s="99"/>
      <c r="K36" s="102"/>
      <c r="L36" s="86"/>
      <c r="M36" s="86"/>
      <c r="N36" s="86"/>
      <c r="O36" s="86"/>
      <c r="P36" s="99"/>
      <c r="Q36" s="86"/>
      <c r="R36" s="86"/>
      <c r="S36" s="86"/>
      <c r="T36" s="86"/>
      <c r="U36" s="86"/>
      <c r="V36" s="99"/>
      <c r="W36" s="115"/>
      <c r="X36" s="95"/>
      <c r="Y36" s="100"/>
      <c r="Z36" s="166"/>
      <c r="AA36" s="143"/>
      <c r="AB36" s="143"/>
      <c r="AC36" s="143"/>
      <c r="AD36" s="143"/>
      <c r="AE36" s="143"/>
      <c r="AF36" s="143"/>
      <c r="AG36" s="143"/>
      <c r="AH36" s="143"/>
      <c r="AI36" s="143"/>
      <c r="AJ36" s="150"/>
      <c r="AK36" s="143"/>
      <c r="AL36" s="143"/>
      <c r="AM36" s="143"/>
      <c r="AN36" s="143"/>
      <c r="AO36" s="143"/>
      <c r="AP36" s="143"/>
      <c r="AQ36" s="143"/>
      <c r="AR36" s="143"/>
      <c r="AS36" s="143"/>
      <c r="AT36" s="143"/>
      <c r="AU36" s="144"/>
      <c r="AV36" s="143"/>
      <c r="AW36" s="143"/>
      <c r="AX36" s="143"/>
      <c r="AY36" s="143"/>
      <c r="AZ36" s="143"/>
      <c r="BA36" s="143"/>
      <c r="BB36" s="143"/>
      <c r="BC36" s="143"/>
      <c r="BD36" s="150"/>
      <c r="BE36" s="143"/>
      <c r="BF36" s="150"/>
      <c r="BG36" s="144"/>
      <c r="BH36" s="150"/>
      <c r="BI36" s="144"/>
      <c r="BJ36" s="143"/>
      <c r="BK36" s="143"/>
      <c r="BL36" s="143"/>
      <c r="BM36" s="143"/>
      <c r="BN36" s="150"/>
      <c r="BO36" s="143"/>
      <c r="BP36" s="143"/>
      <c r="BQ36" s="143"/>
      <c r="BR36" s="143"/>
      <c r="BS36" s="143"/>
      <c r="BT36" s="143"/>
      <c r="BU36" s="143"/>
      <c r="BV36" s="143"/>
      <c r="BW36" s="143"/>
      <c r="BX36" s="143"/>
      <c r="BY36" s="143"/>
      <c r="BZ36" s="82" t="str">
        <f t="shared" si="4"/>
        <v/>
      </c>
      <c r="CA36" s="82" t="str">
        <f t="shared" si="12"/>
        <v/>
      </c>
      <c r="CB36" s="82" t="str">
        <f t="shared" si="5"/>
        <v/>
      </c>
      <c r="CC36" s="82" t="str">
        <f t="shared" si="13"/>
        <v/>
      </c>
      <c r="CD36" s="82" t="str">
        <f t="shared" si="6"/>
        <v/>
      </c>
      <c r="CE36" s="82" t="str">
        <f t="shared" si="7"/>
        <v/>
      </c>
      <c r="CF36" s="82" t="str">
        <f t="shared" si="8"/>
        <v/>
      </c>
      <c r="CG36" s="107" t="str">
        <f t="shared" si="9"/>
        <v/>
      </c>
      <c r="CJ36" s="85" t="str">
        <f>'Cat 1'!CJ36</f>
        <v>Y</v>
      </c>
      <c r="CK36" s="85" t="str">
        <f t="shared" si="14"/>
        <v>Y</v>
      </c>
      <c r="CL36" s="85" t="str">
        <f t="shared" si="10"/>
        <v>N</v>
      </c>
      <c r="CM36" s="84" t="str">
        <f t="shared" si="3"/>
        <v/>
      </c>
    </row>
    <row r="37" spans="1:91" x14ac:dyDescent="0.25">
      <c r="A37" s="104" t="str">
        <f>IF(COUNTA('Cat 1'!C37:BY37)&gt;0,"Hide empty rows"," ")</f>
        <v xml:space="preserve"> </v>
      </c>
      <c r="B37" s="82">
        <f t="shared" si="11"/>
        <v>36</v>
      </c>
      <c r="C37" s="135" t="str">
        <f>IF('Cat 1'!C37="","",'Cat 1'!C37)</f>
        <v/>
      </c>
      <c r="D37" s="155" t="str">
        <f>IF('Cat 1'!D37="","",'Cat 1'!D37)</f>
        <v/>
      </c>
      <c r="E37" s="154" t="str">
        <f>IF('Cat 1'!E37="","",'Cat 1'!E37)</f>
        <v/>
      </c>
      <c r="F37" s="155" t="str">
        <f>IF('Cat 1'!F37="","",'Cat 1'!F37)</f>
        <v/>
      </c>
      <c r="G37" s="102"/>
      <c r="H37" s="86"/>
      <c r="I37" s="86"/>
      <c r="J37" s="99"/>
      <c r="K37" s="102"/>
      <c r="L37" s="86"/>
      <c r="M37" s="86"/>
      <c r="N37" s="86"/>
      <c r="O37" s="86"/>
      <c r="P37" s="99"/>
      <c r="Q37" s="86"/>
      <c r="R37" s="86"/>
      <c r="S37" s="86"/>
      <c r="T37" s="86"/>
      <c r="U37" s="86"/>
      <c r="V37" s="99"/>
      <c r="W37" s="115"/>
      <c r="X37" s="95"/>
      <c r="Y37" s="100"/>
      <c r="Z37" s="166"/>
      <c r="AA37" s="143"/>
      <c r="AB37" s="143"/>
      <c r="AC37" s="143"/>
      <c r="AD37" s="143"/>
      <c r="AE37" s="143"/>
      <c r="AF37" s="143"/>
      <c r="AG37" s="143"/>
      <c r="AH37" s="143"/>
      <c r="AI37" s="143"/>
      <c r="AJ37" s="150"/>
      <c r="AK37" s="143"/>
      <c r="AL37" s="143"/>
      <c r="AM37" s="143"/>
      <c r="AN37" s="143"/>
      <c r="AO37" s="143"/>
      <c r="AP37" s="143"/>
      <c r="AQ37" s="143"/>
      <c r="AR37" s="143"/>
      <c r="AS37" s="143"/>
      <c r="AT37" s="143"/>
      <c r="AU37" s="144"/>
      <c r="AV37" s="143"/>
      <c r="AW37" s="143"/>
      <c r="AX37" s="143"/>
      <c r="AY37" s="143"/>
      <c r="AZ37" s="143"/>
      <c r="BA37" s="143"/>
      <c r="BB37" s="143"/>
      <c r="BC37" s="143"/>
      <c r="BD37" s="150"/>
      <c r="BE37" s="143"/>
      <c r="BF37" s="150"/>
      <c r="BG37" s="144"/>
      <c r="BH37" s="150"/>
      <c r="BI37" s="144"/>
      <c r="BJ37" s="143"/>
      <c r="BK37" s="143"/>
      <c r="BL37" s="143"/>
      <c r="BM37" s="143"/>
      <c r="BN37" s="150"/>
      <c r="BO37" s="143"/>
      <c r="BP37" s="143"/>
      <c r="BQ37" s="143"/>
      <c r="BR37" s="143"/>
      <c r="BS37" s="143"/>
      <c r="BT37" s="143"/>
      <c r="BU37" s="143"/>
      <c r="BV37" s="143"/>
      <c r="BW37" s="143"/>
      <c r="BX37" s="143"/>
      <c r="BY37" s="143"/>
      <c r="BZ37" s="82" t="str">
        <f t="shared" si="4"/>
        <v/>
      </c>
      <c r="CA37" s="82" t="str">
        <f t="shared" si="12"/>
        <v/>
      </c>
      <c r="CB37" s="82" t="str">
        <f t="shared" si="5"/>
        <v/>
      </c>
      <c r="CC37" s="82" t="str">
        <f t="shared" si="13"/>
        <v/>
      </c>
      <c r="CD37" s="82" t="str">
        <f t="shared" si="6"/>
        <v/>
      </c>
      <c r="CE37" s="82" t="str">
        <f t="shared" si="7"/>
        <v/>
      </c>
      <c r="CF37" s="82" t="str">
        <f t="shared" si="8"/>
        <v/>
      </c>
      <c r="CG37" s="107" t="str">
        <f t="shared" si="9"/>
        <v/>
      </c>
      <c r="CJ37" s="85" t="str">
        <f>'Cat 1'!CJ37</f>
        <v>Y</v>
      </c>
      <c r="CK37" s="85" t="str">
        <f t="shared" si="14"/>
        <v>Y</v>
      </c>
      <c r="CL37" s="85" t="str">
        <f t="shared" si="10"/>
        <v>N</v>
      </c>
      <c r="CM37" s="84" t="str">
        <f t="shared" si="3"/>
        <v/>
      </c>
    </row>
    <row r="38" spans="1:91" x14ac:dyDescent="0.25">
      <c r="A38" s="104" t="str">
        <f>IF(COUNTA('Cat 1'!C38:BY38)&gt;0,"Hide empty rows"," ")</f>
        <v xml:space="preserve"> </v>
      </c>
      <c r="B38" s="82">
        <f t="shared" si="11"/>
        <v>37</v>
      </c>
      <c r="C38" s="135" t="str">
        <f>IF('Cat 1'!C38="","",'Cat 1'!C38)</f>
        <v/>
      </c>
      <c r="D38" s="155" t="str">
        <f>IF('Cat 1'!D38="","",'Cat 1'!D38)</f>
        <v/>
      </c>
      <c r="E38" s="154" t="str">
        <f>IF('Cat 1'!E38="","",'Cat 1'!E38)</f>
        <v/>
      </c>
      <c r="F38" s="155" t="str">
        <f>IF('Cat 1'!F38="","",'Cat 1'!F38)</f>
        <v/>
      </c>
      <c r="G38" s="102"/>
      <c r="H38" s="86"/>
      <c r="I38" s="86"/>
      <c r="J38" s="99"/>
      <c r="K38" s="102"/>
      <c r="L38" s="86"/>
      <c r="M38" s="86"/>
      <c r="N38" s="86"/>
      <c r="O38" s="86"/>
      <c r="P38" s="99"/>
      <c r="Q38" s="86"/>
      <c r="R38" s="86"/>
      <c r="S38" s="86"/>
      <c r="T38" s="86"/>
      <c r="U38" s="86"/>
      <c r="V38" s="99"/>
      <c r="W38" s="115"/>
      <c r="X38" s="95"/>
      <c r="Y38" s="100"/>
      <c r="Z38" s="166"/>
      <c r="AA38" s="143"/>
      <c r="AB38" s="143"/>
      <c r="AC38" s="143"/>
      <c r="AD38" s="143"/>
      <c r="AE38" s="143"/>
      <c r="AF38" s="143"/>
      <c r="AG38" s="143"/>
      <c r="AH38" s="143"/>
      <c r="AI38" s="143"/>
      <c r="AJ38" s="150"/>
      <c r="AK38" s="143"/>
      <c r="AL38" s="143"/>
      <c r="AM38" s="143"/>
      <c r="AN38" s="143"/>
      <c r="AO38" s="143"/>
      <c r="AP38" s="143"/>
      <c r="AQ38" s="143"/>
      <c r="AR38" s="143"/>
      <c r="AS38" s="143"/>
      <c r="AT38" s="143"/>
      <c r="AU38" s="144"/>
      <c r="AV38" s="143"/>
      <c r="AW38" s="143"/>
      <c r="AX38" s="143"/>
      <c r="AY38" s="143"/>
      <c r="AZ38" s="143"/>
      <c r="BA38" s="143"/>
      <c r="BB38" s="143"/>
      <c r="BC38" s="143"/>
      <c r="BD38" s="150"/>
      <c r="BE38" s="143"/>
      <c r="BF38" s="150"/>
      <c r="BG38" s="144"/>
      <c r="BH38" s="150"/>
      <c r="BI38" s="144"/>
      <c r="BJ38" s="143"/>
      <c r="BK38" s="143"/>
      <c r="BL38" s="143"/>
      <c r="BM38" s="143"/>
      <c r="BN38" s="150"/>
      <c r="BO38" s="143"/>
      <c r="BP38" s="143"/>
      <c r="BQ38" s="143"/>
      <c r="BR38" s="143"/>
      <c r="BS38" s="143"/>
      <c r="BT38" s="143"/>
      <c r="BU38" s="143"/>
      <c r="BV38" s="143"/>
      <c r="BW38" s="143"/>
      <c r="BX38" s="143"/>
      <c r="BY38" s="143"/>
      <c r="BZ38" s="82" t="str">
        <f t="shared" si="4"/>
        <v/>
      </c>
      <c r="CA38" s="82" t="str">
        <f t="shared" si="12"/>
        <v/>
      </c>
      <c r="CB38" s="82" t="str">
        <f t="shared" si="5"/>
        <v/>
      </c>
      <c r="CC38" s="82" t="str">
        <f t="shared" si="13"/>
        <v/>
      </c>
      <c r="CD38" s="82" t="str">
        <f t="shared" si="6"/>
        <v/>
      </c>
      <c r="CE38" s="82" t="str">
        <f t="shared" si="7"/>
        <v/>
      </c>
      <c r="CF38" s="82" t="str">
        <f t="shared" si="8"/>
        <v/>
      </c>
      <c r="CG38" s="107" t="str">
        <f t="shared" si="9"/>
        <v/>
      </c>
      <c r="CJ38" s="85" t="str">
        <f>'Cat 1'!CJ38</f>
        <v>Y</v>
      </c>
      <c r="CK38" s="85" t="str">
        <f t="shared" si="14"/>
        <v>Y</v>
      </c>
      <c r="CL38" s="85" t="str">
        <f t="shared" si="10"/>
        <v>N</v>
      </c>
      <c r="CM38" s="84" t="str">
        <f t="shared" si="3"/>
        <v/>
      </c>
    </row>
    <row r="39" spans="1:91" x14ac:dyDescent="0.25">
      <c r="A39" s="104" t="str">
        <f>IF(COUNTA('Cat 1'!C39:BY39)&gt;0,"Hide empty rows"," ")</f>
        <v xml:space="preserve"> </v>
      </c>
      <c r="B39" s="82">
        <f t="shared" si="11"/>
        <v>38</v>
      </c>
      <c r="C39" s="135" t="str">
        <f>IF('Cat 1'!C39="","",'Cat 1'!C39)</f>
        <v/>
      </c>
      <c r="D39" s="155" t="str">
        <f>IF('Cat 1'!D39="","",'Cat 1'!D39)</f>
        <v/>
      </c>
      <c r="E39" s="154" t="str">
        <f>IF('Cat 1'!E39="","",'Cat 1'!E39)</f>
        <v/>
      </c>
      <c r="F39" s="155" t="str">
        <f>IF('Cat 1'!F39="","",'Cat 1'!F39)</f>
        <v/>
      </c>
      <c r="G39" s="102"/>
      <c r="H39" s="86"/>
      <c r="I39" s="86"/>
      <c r="J39" s="99"/>
      <c r="K39" s="102"/>
      <c r="L39" s="86"/>
      <c r="M39" s="86"/>
      <c r="N39" s="86"/>
      <c r="O39" s="86"/>
      <c r="P39" s="99"/>
      <c r="Q39" s="86"/>
      <c r="R39" s="86"/>
      <c r="S39" s="86"/>
      <c r="T39" s="86"/>
      <c r="U39" s="86"/>
      <c r="V39" s="99"/>
      <c r="W39" s="115"/>
      <c r="X39" s="95"/>
      <c r="Y39" s="100"/>
      <c r="Z39" s="166"/>
      <c r="AA39" s="143"/>
      <c r="AB39" s="143"/>
      <c r="AC39" s="143"/>
      <c r="AD39" s="143"/>
      <c r="AE39" s="143"/>
      <c r="AF39" s="143"/>
      <c r="AG39" s="143"/>
      <c r="AH39" s="143"/>
      <c r="AI39" s="143"/>
      <c r="AJ39" s="150"/>
      <c r="AK39" s="143"/>
      <c r="AL39" s="143"/>
      <c r="AM39" s="143"/>
      <c r="AN39" s="143"/>
      <c r="AO39" s="143"/>
      <c r="AP39" s="143"/>
      <c r="AQ39" s="143"/>
      <c r="AR39" s="143"/>
      <c r="AS39" s="143"/>
      <c r="AT39" s="143"/>
      <c r="AU39" s="144"/>
      <c r="AV39" s="143"/>
      <c r="AW39" s="143"/>
      <c r="AX39" s="143"/>
      <c r="AY39" s="143"/>
      <c r="AZ39" s="143"/>
      <c r="BA39" s="143"/>
      <c r="BB39" s="143"/>
      <c r="BC39" s="143"/>
      <c r="BD39" s="150"/>
      <c r="BE39" s="143"/>
      <c r="BF39" s="150"/>
      <c r="BG39" s="144"/>
      <c r="BH39" s="150"/>
      <c r="BI39" s="144"/>
      <c r="BJ39" s="143"/>
      <c r="BK39" s="143"/>
      <c r="BL39" s="143"/>
      <c r="BM39" s="143"/>
      <c r="BN39" s="150"/>
      <c r="BO39" s="143"/>
      <c r="BP39" s="143"/>
      <c r="BQ39" s="143"/>
      <c r="BR39" s="143"/>
      <c r="BS39" s="143"/>
      <c r="BT39" s="143"/>
      <c r="BU39" s="143"/>
      <c r="BV39" s="143"/>
      <c r="BW39" s="143"/>
      <c r="BX39" s="143"/>
      <c r="BY39" s="143"/>
      <c r="BZ39" s="82" t="str">
        <f t="shared" si="4"/>
        <v/>
      </c>
      <c r="CA39" s="82" t="str">
        <f t="shared" si="12"/>
        <v/>
      </c>
      <c r="CB39" s="82" t="str">
        <f t="shared" si="5"/>
        <v/>
      </c>
      <c r="CC39" s="82" t="str">
        <f t="shared" si="13"/>
        <v/>
      </c>
      <c r="CD39" s="82" t="str">
        <f t="shared" si="6"/>
        <v/>
      </c>
      <c r="CE39" s="82" t="str">
        <f t="shared" si="7"/>
        <v/>
      </c>
      <c r="CF39" s="82" t="str">
        <f t="shared" si="8"/>
        <v/>
      </c>
      <c r="CG39" s="107" t="str">
        <f t="shared" si="9"/>
        <v/>
      </c>
      <c r="CJ39" s="85" t="str">
        <f>'Cat 1'!CJ39</f>
        <v>Y</v>
      </c>
      <c r="CK39" s="85" t="str">
        <f t="shared" si="14"/>
        <v>Y</v>
      </c>
      <c r="CL39" s="85" t="str">
        <f t="shared" si="10"/>
        <v>N</v>
      </c>
      <c r="CM39" s="84" t="str">
        <f t="shared" si="3"/>
        <v/>
      </c>
    </row>
    <row r="40" spans="1:91" x14ac:dyDescent="0.25">
      <c r="A40" s="104" t="str">
        <f>IF(COUNTA('Cat 1'!C40:BY40)&gt;0,"Hide empty rows"," ")</f>
        <v xml:space="preserve"> </v>
      </c>
      <c r="B40" s="82">
        <f t="shared" si="11"/>
        <v>39</v>
      </c>
      <c r="C40" s="135" t="str">
        <f>IF('Cat 1'!C40="","",'Cat 1'!C40)</f>
        <v/>
      </c>
      <c r="D40" s="155" t="str">
        <f>IF('Cat 1'!D40="","",'Cat 1'!D40)</f>
        <v/>
      </c>
      <c r="E40" s="154" t="str">
        <f>IF('Cat 1'!E40="","",'Cat 1'!E40)</f>
        <v/>
      </c>
      <c r="F40" s="155" t="str">
        <f>IF('Cat 1'!F40="","",'Cat 1'!F40)</f>
        <v/>
      </c>
      <c r="G40" s="102"/>
      <c r="H40" s="86"/>
      <c r="I40" s="86"/>
      <c r="J40" s="99"/>
      <c r="K40" s="102"/>
      <c r="L40" s="86"/>
      <c r="M40" s="86"/>
      <c r="N40" s="86"/>
      <c r="O40" s="86"/>
      <c r="P40" s="99"/>
      <c r="Q40" s="86"/>
      <c r="R40" s="86"/>
      <c r="S40" s="86"/>
      <c r="T40" s="86"/>
      <c r="U40" s="86"/>
      <c r="V40" s="99"/>
      <c r="W40" s="115"/>
      <c r="X40" s="95"/>
      <c r="Y40" s="100"/>
      <c r="Z40" s="166"/>
      <c r="AA40" s="143"/>
      <c r="AB40" s="143"/>
      <c r="AC40" s="143"/>
      <c r="AD40" s="143"/>
      <c r="AE40" s="143"/>
      <c r="AF40" s="143"/>
      <c r="AG40" s="143"/>
      <c r="AH40" s="143"/>
      <c r="AI40" s="143"/>
      <c r="AJ40" s="150"/>
      <c r="AK40" s="143"/>
      <c r="AL40" s="143"/>
      <c r="AM40" s="143"/>
      <c r="AN40" s="143"/>
      <c r="AO40" s="143"/>
      <c r="AP40" s="143"/>
      <c r="AQ40" s="143"/>
      <c r="AR40" s="143"/>
      <c r="AS40" s="143"/>
      <c r="AT40" s="143"/>
      <c r="AU40" s="144"/>
      <c r="AV40" s="143"/>
      <c r="AW40" s="143"/>
      <c r="AX40" s="143"/>
      <c r="AY40" s="143"/>
      <c r="AZ40" s="143"/>
      <c r="BA40" s="143"/>
      <c r="BB40" s="143"/>
      <c r="BC40" s="143"/>
      <c r="BD40" s="150"/>
      <c r="BE40" s="143"/>
      <c r="BF40" s="150"/>
      <c r="BG40" s="144"/>
      <c r="BH40" s="150"/>
      <c r="BI40" s="144"/>
      <c r="BJ40" s="143"/>
      <c r="BK40" s="143"/>
      <c r="BL40" s="143"/>
      <c r="BM40" s="143"/>
      <c r="BN40" s="150"/>
      <c r="BO40" s="143"/>
      <c r="BP40" s="143"/>
      <c r="BQ40" s="143"/>
      <c r="BR40" s="143"/>
      <c r="BS40" s="143"/>
      <c r="BT40" s="143"/>
      <c r="BU40" s="143"/>
      <c r="BV40" s="143"/>
      <c r="BW40" s="143"/>
      <c r="BX40" s="143"/>
      <c r="BY40" s="143"/>
      <c r="BZ40" s="82" t="str">
        <f t="shared" si="4"/>
        <v/>
      </c>
      <c r="CA40" s="82" t="str">
        <f t="shared" si="12"/>
        <v/>
      </c>
      <c r="CB40" s="82" t="str">
        <f t="shared" si="5"/>
        <v/>
      </c>
      <c r="CC40" s="82" t="str">
        <f t="shared" si="13"/>
        <v/>
      </c>
      <c r="CD40" s="82" t="str">
        <f t="shared" si="6"/>
        <v/>
      </c>
      <c r="CE40" s="82" t="str">
        <f t="shared" si="7"/>
        <v/>
      </c>
      <c r="CF40" s="82" t="str">
        <f t="shared" si="8"/>
        <v/>
      </c>
      <c r="CG40" s="107" t="str">
        <f t="shared" si="9"/>
        <v/>
      </c>
      <c r="CJ40" s="85" t="str">
        <f>'Cat 1'!CJ40</f>
        <v>Y</v>
      </c>
      <c r="CK40" s="85" t="str">
        <f t="shared" si="14"/>
        <v>Y</v>
      </c>
      <c r="CL40" s="85" t="str">
        <f t="shared" si="10"/>
        <v>N</v>
      </c>
      <c r="CM40" s="84" t="str">
        <f t="shared" si="3"/>
        <v/>
      </c>
    </row>
    <row r="41" spans="1:91" x14ac:dyDescent="0.25">
      <c r="A41" s="104" t="str">
        <f>IF(COUNTA('Cat 1'!C41:BY41)&gt;0,"Hide empty rows"," ")</f>
        <v xml:space="preserve"> </v>
      </c>
      <c r="B41" s="82">
        <f t="shared" si="11"/>
        <v>40</v>
      </c>
      <c r="C41" s="135" t="str">
        <f>IF('Cat 1'!C41="","",'Cat 1'!C41)</f>
        <v/>
      </c>
      <c r="D41" s="155" t="str">
        <f>IF('Cat 1'!D41="","",'Cat 1'!D41)</f>
        <v/>
      </c>
      <c r="E41" s="154" t="str">
        <f>IF('Cat 1'!E41="","",'Cat 1'!E41)</f>
        <v/>
      </c>
      <c r="F41" s="155" t="str">
        <f>IF('Cat 1'!F41="","",'Cat 1'!F41)</f>
        <v/>
      </c>
      <c r="G41" s="102"/>
      <c r="H41" s="86"/>
      <c r="I41" s="86"/>
      <c r="J41" s="99"/>
      <c r="K41" s="102"/>
      <c r="L41" s="86"/>
      <c r="M41" s="86"/>
      <c r="N41" s="86"/>
      <c r="O41" s="86"/>
      <c r="P41" s="99"/>
      <c r="Q41" s="86"/>
      <c r="R41" s="86"/>
      <c r="S41" s="86"/>
      <c r="T41" s="86"/>
      <c r="U41" s="86"/>
      <c r="V41" s="99"/>
      <c r="W41" s="115"/>
      <c r="X41" s="95"/>
      <c r="Y41" s="100"/>
      <c r="Z41" s="166"/>
      <c r="AA41" s="143"/>
      <c r="AB41" s="143"/>
      <c r="AC41" s="143"/>
      <c r="AD41" s="143"/>
      <c r="AE41" s="143"/>
      <c r="AF41" s="143"/>
      <c r="AG41" s="143"/>
      <c r="AH41" s="143"/>
      <c r="AI41" s="143"/>
      <c r="AJ41" s="150"/>
      <c r="AK41" s="143"/>
      <c r="AL41" s="143"/>
      <c r="AM41" s="143"/>
      <c r="AN41" s="143"/>
      <c r="AO41" s="143"/>
      <c r="AP41" s="143"/>
      <c r="AQ41" s="143"/>
      <c r="AR41" s="143"/>
      <c r="AS41" s="143"/>
      <c r="AT41" s="143"/>
      <c r="AU41" s="144"/>
      <c r="AV41" s="143"/>
      <c r="AW41" s="143"/>
      <c r="AX41" s="143"/>
      <c r="AY41" s="143"/>
      <c r="AZ41" s="143"/>
      <c r="BA41" s="143"/>
      <c r="BB41" s="143"/>
      <c r="BC41" s="143"/>
      <c r="BD41" s="150"/>
      <c r="BE41" s="143"/>
      <c r="BF41" s="150"/>
      <c r="BG41" s="144"/>
      <c r="BH41" s="150"/>
      <c r="BI41" s="144"/>
      <c r="BJ41" s="143"/>
      <c r="BK41" s="143"/>
      <c r="BL41" s="143"/>
      <c r="BM41" s="143"/>
      <c r="BN41" s="150"/>
      <c r="BO41" s="143"/>
      <c r="BP41" s="143"/>
      <c r="BQ41" s="143"/>
      <c r="BR41" s="143"/>
      <c r="BS41" s="143"/>
      <c r="BT41" s="143"/>
      <c r="BU41" s="143"/>
      <c r="BV41" s="143"/>
      <c r="BW41" s="143"/>
      <c r="BX41" s="143"/>
      <c r="BY41" s="143"/>
      <c r="BZ41" s="82" t="str">
        <f t="shared" si="4"/>
        <v/>
      </c>
      <c r="CA41" s="82" t="str">
        <f t="shared" si="12"/>
        <v/>
      </c>
      <c r="CB41" s="82" t="str">
        <f t="shared" si="5"/>
        <v/>
      </c>
      <c r="CC41" s="82" t="str">
        <f t="shared" si="13"/>
        <v/>
      </c>
      <c r="CD41" s="82" t="str">
        <f t="shared" si="6"/>
        <v/>
      </c>
      <c r="CE41" s="82" t="str">
        <f t="shared" si="7"/>
        <v/>
      </c>
      <c r="CF41" s="82" t="str">
        <f t="shared" si="8"/>
        <v/>
      </c>
      <c r="CG41" s="107" t="str">
        <f t="shared" si="9"/>
        <v/>
      </c>
      <c r="CJ41" s="85" t="str">
        <f>'Cat 1'!CJ41</f>
        <v>Y</v>
      </c>
      <c r="CK41" s="85" t="str">
        <f t="shared" si="14"/>
        <v>Y</v>
      </c>
      <c r="CL41" s="85" t="str">
        <f t="shared" si="10"/>
        <v>N</v>
      </c>
      <c r="CM41" s="84" t="str">
        <f t="shared" si="3"/>
        <v/>
      </c>
    </row>
    <row r="42" spans="1:91" x14ac:dyDescent="0.25">
      <c r="A42" s="104" t="str">
        <f>IF(COUNTA('Cat 1'!C42:BY42)&gt;0,"Hide empty rows"," ")</f>
        <v xml:space="preserve"> </v>
      </c>
      <c r="B42" s="82">
        <f t="shared" si="11"/>
        <v>41</v>
      </c>
      <c r="C42" s="135" t="str">
        <f>IF('Cat 1'!C42="","",'Cat 1'!C42)</f>
        <v/>
      </c>
      <c r="D42" s="155" t="str">
        <f>IF('Cat 1'!D42="","",'Cat 1'!D42)</f>
        <v/>
      </c>
      <c r="E42" s="154" t="str">
        <f>IF('Cat 1'!E42="","",'Cat 1'!E42)</f>
        <v/>
      </c>
      <c r="F42" s="155" t="str">
        <f>IF('Cat 1'!F42="","",'Cat 1'!F42)</f>
        <v/>
      </c>
      <c r="G42" s="102"/>
      <c r="H42" s="86"/>
      <c r="I42" s="86"/>
      <c r="J42" s="99"/>
      <c r="K42" s="102"/>
      <c r="L42" s="86"/>
      <c r="M42" s="86"/>
      <c r="N42" s="86"/>
      <c r="O42" s="86"/>
      <c r="P42" s="99"/>
      <c r="Q42" s="86"/>
      <c r="R42" s="86"/>
      <c r="S42" s="86"/>
      <c r="T42" s="86"/>
      <c r="U42" s="86"/>
      <c r="V42" s="99"/>
      <c r="W42" s="115"/>
      <c r="X42" s="95"/>
      <c r="Y42" s="100"/>
      <c r="Z42" s="166"/>
      <c r="AA42" s="143"/>
      <c r="AB42" s="143"/>
      <c r="AC42" s="143"/>
      <c r="AD42" s="143"/>
      <c r="AE42" s="143"/>
      <c r="AF42" s="143"/>
      <c r="AG42" s="143"/>
      <c r="AH42" s="143"/>
      <c r="AI42" s="143"/>
      <c r="AJ42" s="150"/>
      <c r="AK42" s="143"/>
      <c r="AL42" s="143"/>
      <c r="AM42" s="143"/>
      <c r="AN42" s="143"/>
      <c r="AO42" s="143"/>
      <c r="AP42" s="143"/>
      <c r="AQ42" s="143"/>
      <c r="AR42" s="143"/>
      <c r="AS42" s="143"/>
      <c r="AT42" s="143"/>
      <c r="AU42" s="144"/>
      <c r="AV42" s="143"/>
      <c r="AW42" s="143"/>
      <c r="AX42" s="143"/>
      <c r="AY42" s="143"/>
      <c r="AZ42" s="143"/>
      <c r="BA42" s="143"/>
      <c r="BB42" s="143"/>
      <c r="BC42" s="143"/>
      <c r="BD42" s="150"/>
      <c r="BE42" s="143"/>
      <c r="BF42" s="150"/>
      <c r="BG42" s="144"/>
      <c r="BH42" s="150"/>
      <c r="BI42" s="144"/>
      <c r="BJ42" s="143"/>
      <c r="BK42" s="143"/>
      <c r="BL42" s="143"/>
      <c r="BM42" s="143"/>
      <c r="BN42" s="150"/>
      <c r="BO42" s="143"/>
      <c r="BP42" s="143"/>
      <c r="BQ42" s="143"/>
      <c r="BR42" s="143"/>
      <c r="BS42" s="143"/>
      <c r="BT42" s="143"/>
      <c r="BU42" s="143"/>
      <c r="BV42" s="143"/>
      <c r="BW42" s="143"/>
      <c r="BX42" s="143"/>
      <c r="BY42" s="143"/>
      <c r="BZ42" s="82" t="str">
        <f t="shared" si="4"/>
        <v/>
      </c>
      <c r="CA42" s="82" t="str">
        <f t="shared" si="12"/>
        <v/>
      </c>
      <c r="CB42" s="82" t="str">
        <f t="shared" si="5"/>
        <v/>
      </c>
      <c r="CC42" s="82" t="str">
        <f t="shared" si="13"/>
        <v/>
      </c>
      <c r="CD42" s="82" t="str">
        <f t="shared" si="6"/>
        <v/>
      </c>
      <c r="CE42" s="82" t="str">
        <f t="shared" si="7"/>
        <v/>
      </c>
      <c r="CF42" s="82" t="str">
        <f t="shared" si="8"/>
        <v/>
      </c>
      <c r="CG42" s="107" t="str">
        <f t="shared" si="9"/>
        <v/>
      </c>
      <c r="CJ42" s="85" t="str">
        <f>'Cat 1'!CJ42</f>
        <v>Y</v>
      </c>
      <c r="CK42" s="85" t="str">
        <f t="shared" si="14"/>
        <v>Y</v>
      </c>
      <c r="CL42" s="85" t="str">
        <f t="shared" si="10"/>
        <v>N</v>
      </c>
      <c r="CM42" s="84" t="str">
        <f t="shared" si="3"/>
        <v/>
      </c>
    </row>
    <row r="43" spans="1:91" x14ac:dyDescent="0.25">
      <c r="A43" s="104" t="str">
        <f>IF(COUNTA('Cat 1'!C43:BY43)&gt;0,"Hide empty rows"," ")</f>
        <v xml:space="preserve"> </v>
      </c>
      <c r="B43" s="82">
        <f t="shared" si="11"/>
        <v>42</v>
      </c>
      <c r="C43" s="135" t="str">
        <f>IF('Cat 1'!C43="","",'Cat 1'!C43)</f>
        <v/>
      </c>
      <c r="D43" s="155" t="str">
        <f>IF('Cat 1'!D43="","",'Cat 1'!D43)</f>
        <v/>
      </c>
      <c r="E43" s="154" t="str">
        <f>IF('Cat 1'!E43="","",'Cat 1'!E43)</f>
        <v/>
      </c>
      <c r="F43" s="155" t="str">
        <f>IF('Cat 1'!F43="","",'Cat 1'!F43)</f>
        <v/>
      </c>
      <c r="G43" s="102"/>
      <c r="H43" s="86"/>
      <c r="I43" s="86"/>
      <c r="J43" s="99"/>
      <c r="K43" s="102"/>
      <c r="L43" s="86"/>
      <c r="M43" s="86"/>
      <c r="N43" s="86"/>
      <c r="O43" s="86"/>
      <c r="P43" s="99"/>
      <c r="Q43" s="86"/>
      <c r="R43" s="86"/>
      <c r="S43" s="86"/>
      <c r="T43" s="86"/>
      <c r="U43" s="86"/>
      <c r="V43" s="99"/>
      <c r="W43" s="115"/>
      <c r="X43" s="95"/>
      <c r="Y43" s="100"/>
      <c r="Z43" s="166"/>
      <c r="AA43" s="143"/>
      <c r="AB43" s="143"/>
      <c r="AC43" s="143"/>
      <c r="AD43" s="143"/>
      <c r="AE43" s="143"/>
      <c r="AF43" s="143"/>
      <c r="AG43" s="143"/>
      <c r="AH43" s="143"/>
      <c r="AI43" s="143"/>
      <c r="AJ43" s="150"/>
      <c r="AK43" s="143"/>
      <c r="AL43" s="143"/>
      <c r="AM43" s="143"/>
      <c r="AN43" s="143"/>
      <c r="AO43" s="143"/>
      <c r="AP43" s="143"/>
      <c r="AQ43" s="143"/>
      <c r="AR43" s="143"/>
      <c r="AS43" s="143"/>
      <c r="AT43" s="143"/>
      <c r="AU43" s="144"/>
      <c r="AV43" s="143"/>
      <c r="AW43" s="143"/>
      <c r="AX43" s="143"/>
      <c r="AY43" s="143"/>
      <c r="AZ43" s="143"/>
      <c r="BA43" s="143"/>
      <c r="BB43" s="143"/>
      <c r="BC43" s="143"/>
      <c r="BD43" s="150"/>
      <c r="BE43" s="143"/>
      <c r="BF43" s="150"/>
      <c r="BG43" s="144"/>
      <c r="BH43" s="150"/>
      <c r="BI43" s="144"/>
      <c r="BJ43" s="143"/>
      <c r="BK43" s="143"/>
      <c r="BL43" s="143"/>
      <c r="BM43" s="143"/>
      <c r="BN43" s="150"/>
      <c r="BO43" s="143"/>
      <c r="BP43" s="143"/>
      <c r="BQ43" s="143"/>
      <c r="BR43" s="143"/>
      <c r="BS43" s="143"/>
      <c r="BT43" s="143"/>
      <c r="BU43" s="143"/>
      <c r="BV43" s="143"/>
      <c r="BW43" s="143"/>
      <c r="BX43" s="143"/>
      <c r="BY43" s="143"/>
      <c r="BZ43" s="82" t="str">
        <f t="shared" si="4"/>
        <v/>
      </c>
      <c r="CA43" s="82" t="str">
        <f t="shared" si="12"/>
        <v/>
      </c>
      <c r="CB43" s="82" t="str">
        <f t="shared" si="5"/>
        <v/>
      </c>
      <c r="CC43" s="82" t="str">
        <f t="shared" si="13"/>
        <v/>
      </c>
      <c r="CD43" s="82" t="str">
        <f t="shared" si="6"/>
        <v/>
      </c>
      <c r="CE43" s="82" t="str">
        <f t="shared" si="7"/>
        <v/>
      </c>
      <c r="CF43" s="82" t="str">
        <f t="shared" si="8"/>
        <v/>
      </c>
      <c r="CG43" s="107" t="str">
        <f t="shared" si="9"/>
        <v/>
      </c>
      <c r="CJ43" s="85" t="str">
        <f>'Cat 1'!CJ43</f>
        <v>Y</v>
      </c>
      <c r="CK43" s="85" t="str">
        <f t="shared" si="14"/>
        <v>Y</v>
      </c>
      <c r="CL43" s="85" t="str">
        <f t="shared" si="10"/>
        <v>N</v>
      </c>
      <c r="CM43" s="84" t="str">
        <f t="shared" si="3"/>
        <v/>
      </c>
    </row>
    <row r="44" spans="1:91" x14ac:dyDescent="0.25">
      <c r="A44" s="104" t="str">
        <f>IF(COUNTA('Cat 1'!C44:BY44)&gt;0,"Hide empty rows"," ")</f>
        <v xml:space="preserve"> </v>
      </c>
      <c r="B44" s="82">
        <f t="shared" si="11"/>
        <v>43</v>
      </c>
      <c r="C44" s="135" t="str">
        <f>IF('Cat 1'!C44="","",'Cat 1'!C44)</f>
        <v/>
      </c>
      <c r="D44" s="155" t="str">
        <f>IF('Cat 1'!D44="","",'Cat 1'!D44)</f>
        <v/>
      </c>
      <c r="E44" s="154" t="str">
        <f>IF('Cat 1'!E44="","",'Cat 1'!E44)</f>
        <v/>
      </c>
      <c r="F44" s="155" t="str">
        <f>IF('Cat 1'!F44="","",'Cat 1'!F44)</f>
        <v/>
      </c>
      <c r="G44" s="102"/>
      <c r="H44" s="86"/>
      <c r="I44" s="86"/>
      <c r="J44" s="99"/>
      <c r="K44" s="102"/>
      <c r="L44" s="86"/>
      <c r="M44" s="86"/>
      <c r="N44" s="86"/>
      <c r="O44" s="86"/>
      <c r="P44" s="99"/>
      <c r="Q44" s="86"/>
      <c r="R44" s="86"/>
      <c r="S44" s="86"/>
      <c r="T44" s="86"/>
      <c r="U44" s="86"/>
      <c r="V44" s="99"/>
      <c r="W44" s="115"/>
      <c r="X44" s="95"/>
      <c r="Y44" s="100"/>
      <c r="Z44" s="166"/>
      <c r="AA44" s="143"/>
      <c r="AB44" s="143"/>
      <c r="AC44" s="143"/>
      <c r="AD44" s="143"/>
      <c r="AE44" s="143"/>
      <c r="AF44" s="143"/>
      <c r="AG44" s="143"/>
      <c r="AH44" s="143"/>
      <c r="AI44" s="143"/>
      <c r="AJ44" s="150"/>
      <c r="AK44" s="143"/>
      <c r="AL44" s="143"/>
      <c r="AM44" s="143"/>
      <c r="AN44" s="143"/>
      <c r="AO44" s="143"/>
      <c r="AP44" s="143"/>
      <c r="AQ44" s="143"/>
      <c r="AR44" s="143"/>
      <c r="AS44" s="143"/>
      <c r="AT44" s="143"/>
      <c r="AU44" s="144"/>
      <c r="AV44" s="143"/>
      <c r="AW44" s="143"/>
      <c r="AX44" s="143"/>
      <c r="AY44" s="143"/>
      <c r="AZ44" s="143"/>
      <c r="BA44" s="143"/>
      <c r="BB44" s="143"/>
      <c r="BC44" s="143"/>
      <c r="BD44" s="150"/>
      <c r="BE44" s="143"/>
      <c r="BF44" s="150"/>
      <c r="BG44" s="144"/>
      <c r="BH44" s="150"/>
      <c r="BI44" s="144"/>
      <c r="BJ44" s="143"/>
      <c r="BK44" s="143"/>
      <c r="BL44" s="143"/>
      <c r="BM44" s="143"/>
      <c r="BN44" s="150"/>
      <c r="BO44" s="143"/>
      <c r="BP44" s="143"/>
      <c r="BQ44" s="143"/>
      <c r="BR44" s="143"/>
      <c r="BS44" s="143"/>
      <c r="BT44" s="143"/>
      <c r="BU44" s="143"/>
      <c r="BV44" s="143"/>
      <c r="BW44" s="143"/>
      <c r="BX44" s="143"/>
      <c r="BY44" s="143"/>
      <c r="BZ44" s="82" t="str">
        <f t="shared" si="4"/>
        <v/>
      </c>
      <c r="CA44" s="82" t="str">
        <f t="shared" si="12"/>
        <v/>
      </c>
      <c r="CB44" s="82" t="str">
        <f t="shared" si="5"/>
        <v/>
      </c>
      <c r="CC44" s="82" t="str">
        <f t="shared" si="13"/>
        <v/>
      </c>
      <c r="CD44" s="82" t="str">
        <f t="shared" si="6"/>
        <v/>
      </c>
      <c r="CE44" s="82" t="str">
        <f t="shared" si="7"/>
        <v/>
      </c>
      <c r="CF44" s="82" t="str">
        <f t="shared" si="8"/>
        <v/>
      </c>
      <c r="CG44" s="107" t="str">
        <f t="shared" si="9"/>
        <v/>
      </c>
      <c r="CJ44" s="85" t="str">
        <f>'Cat 1'!CJ44</f>
        <v>Y</v>
      </c>
      <c r="CK44" s="85" t="str">
        <f t="shared" si="14"/>
        <v>Y</v>
      </c>
      <c r="CL44" s="85" t="str">
        <f t="shared" si="10"/>
        <v>N</v>
      </c>
      <c r="CM44" s="84" t="str">
        <f t="shared" si="3"/>
        <v/>
      </c>
    </row>
    <row r="45" spans="1:91" x14ac:dyDescent="0.25">
      <c r="A45" s="104" t="str">
        <f>IF(COUNTA('Cat 1'!C45:BY45)&gt;0,"Hide empty rows"," ")</f>
        <v xml:space="preserve"> </v>
      </c>
      <c r="B45" s="82">
        <f t="shared" si="11"/>
        <v>44</v>
      </c>
      <c r="C45" s="135" t="str">
        <f>IF('Cat 1'!C45="","",'Cat 1'!C45)</f>
        <v/>
      </c>
      <c r="D45" s="155" t="str">
        <f>IF('Cat 1'!D45="","",'Cat 1'!D45)</f>
        <v/>
      </c>
      <c r="E45" s="154" t="str">
        <f>IF('Cat 1'!E45="","",'Cat 1'!E45)</f>
        <v/>
      </c>
      <c r="F45" s="155" t="str">
        <f>IF('Cat 1'!F45="","",'Cat 1'!F45)</f>
        <v/>
      </c>
      <c r="G45" s="102"/>
      <c r="H45" s="86"/>
      <c r="I45" s="86"/>
      <c r="J45" s="99"/>
      <c r="K45" s="102"/>
      <c r="L45" s="86"/>
      <c r="M45" s="86"/>
      <c r="N45" s="86"/>
      <c r="O45" s="86"/>
      <c r="P45" s="99"/>
      <c r="Q45" s="86"/>
      <c r="R45" s="86"/>
      <c r="S45" s="86"/>
      <c r="T45" s="86"/>
      <c r="U45" s="86"/>
      <c r="V45" s="99"/>
      <c r="W45" s="115"/>
      <c r="X45" s="95"/>
      <c r="Y45" s="100"/>
      <c r="Z45" s="166"/>
      <c r="AA45" s="143"/>
      <c r="AB45" s="143"/>
      <c r="AC45" s="143"/>
      <c r="AD45" s="143"/>
      <c r="AE45" s="143"/>
      <c r="AF45" s="143"/>
      <c r="AG45" s="143"/>
      <c r="AH45" s="143"/>
      <c r="AI45" s="143"/>
      <c r="AJ45" s="150"/>
      <c r="AK45" s="143"/>
      <c r="AL45" s="143"/>
      <c r="AM45" s="143"/>
      <c r="AN45" s="143"/>
      <c r="AO45" s="143"/>
      <c r="AP45" s="143"/>
      <c r="AQ45" s="143"/>
      <c r="AR45" s="143"/>
      <c r="AS45" s="143"/>
      <c r="AT45" s="143"/>
      <c r="AU45" s="144"/>
      <c r="AV45" s="143"/>
      <c r="AW45" s="143"/>
      <c r="AX45" s="143"/>
      <c r="AY45" s="143"/>
      <c r="AZ45" s="143"/>
      <c r="BA45" s="143"/>
      <c r="BB45" s="143"/>
      <c r="BC45" s="143"/>
      <c r="BD45" s="150"/>
      <c r="BE45" s="143"/>
      <c r="BF45" s="150"/>
      <c r="BG45" s="144"/>
      <c r="BH45" s="150"/>
      <c r="BI45" s="144"/>
      <c r="BJ45" s="143"/>
      <c r="BK45" s="143"/>
      <c r="BL45" s="143"/>
      <c r="BM45" s="143"/>
      <c r="BN45" s="150"/>
      <c r="BO45" s="143"/>
      <c r="BP45" s="143"/>
      <c r="BQ45" s="143"/>
      <c r="BR45" s="143"/>
      <c r="BS45" s="143"/>
      <c r="BT45" s="143"/>
      <c r="BU45" s="143"/>
      <c r="BV45" s="143"/>
      <c r="BW45" s="143"/>
      <c r="BX45" s="143"/>
      <c r="BY45" s="143"/>
      <c r="BZ45" s="82" t="str">
        <f t="shared" si="4"/>
        <v/>
      </c>
      <c r="CA45" s="82" t="str">
        <f t="shared" si="12"/>
        <v/>
      </c>
      <c r="CB45" s="82" t="str">
        <f t="shared" si="5"/>
        <v/>
      </c>
      <c r="CC45" s="82" t="str">
        <f t="shared" si="13"/>
        <v/>
      </c>
      <c r="CD45" s="82" t="str">
        <f t="shared" si="6"/>
        <v/>
      </c>
      <c r="CE45" s="82" t="str">
        <f t="shared" si="7"/>
        <v/>
      </c>
      <c r="CF45" s="82" t="str">
        <f t="shared" si="8"/>
        <v/>
      </c>
      <c r="CG45" s="107" t="str">
        <f t="shared" si="9"/>
        <v/>
      </c>
      <c r="CJ45" s="85" t="str">
        <f>'Cat 1'!CJ45</f>
        <v>Y</v>
      </c>
      <c r="CK45" s="85" t="str">
        <f t="shared" si="14"/>
        <v>Y</v>
      </c>
      <c r="CL45" s="85" t="str">
        <f t="shared" si="10"/>
        <v>N</v>
      </c>
      <c r="CM45" s="84" t="str">
        <f t="shared" si="3"/>
        <v/>
      </c>
    </row>
    <row r="46" spans="1:91" x14ac:dyDescent="0.25">
      <c r="A46" s="104" t="str">
        <f>IF(COUNTA('Cat 1'!C46:BY46)&gt;0,"Hide empty rows"," ")</f>
        <v xml:space="preserve"> </v>
      </c>
      <c r="B46" s="82">
        <f t="shared" si="11"/>
        <v>45</v>
      </c>
      <c r="C46" s="135" t="str">
        <f>IF('Cat 1'!C46="","",'Cat 1'!C46)</f>
        <v/>
      </c>
      <c r="D46" s="155" t="str">
        <f>IF('Cat 1'!D46="","",'Cat 1'!D46)</f>
        <v/>
      </c>
      <c r="E46" s="154" t="str">
        <f>IF('Cat 1'!E46="","",'Cat 1'!E46)</f>
        <v/>
      </c>
      <c r="F46" s="155" t="str">
        <f>IF('Cat 1'!F46="","",'Cat 1'!F46)</f>
        <v/>
      </c>
      <c r="G46" s="102"/>
      <c r="H46" s="86"/>
      <c r="I46" s="86"/>
      <c r="J46" s="99"/>
      <c r="K46" s="102"/>
      <c r="L46" s="86"/>
      <c r="M46" s="86"/>
      <c r="N46" s="86"/>
      <c r="O46" s="86"/>
      <c r="P46" s="99"/>
      <c r="Q46" s="86"/>
      <c r="R46" s="86"/>
      <c r="S46" s="86"/>
      <c r="T46" s="86"/>
      <c r="U46" s="86"/>
      <c r="V46" s="99"/>
      <c r="W46" s="115"/>
      <c r="X46" s="95"/>
      <c r="Y46" s="100"/>
      <c r="Z46" s="166"/>
      <c r="AA46" s="143"/>
      <c r="AB46" s="143"/>
      <c r="AC46" s="143"/>
      <c r="AD46" s="143"/>
      <c r="AE46" s="143"/>
      <c r="AF46" s="143"/>
      <c r="AG46" s="143"/>
      <c r="AH46" s="143"/>
      <c r="AI46" s="143"/>
      <c r="AJ46" s="150"/>
      <c r="AK46" s="143"/>
      <c r="AL46" s="143"/>
      <c r="AM46" s="143"/>
      <c r="AN46" s="143"/>
      <c r="AO46" s="143"/>
      <c r="AP46" s="143"/>
      <c r="AQ46" s="143"/>
      <c r="AR46" s="143"/>
      <c r="AS46" s="143"/>
      <c r="AT46" s="143"/>
      <c r="AU46" s="144"/>
      <c r="AV46" s="143"/>
      <c r="AW46" s="143"/>
      <c r="AX46" s="143"/>
      <c r="AY46" s="143"/>
      <c r="AZ46" s="143"/>
      <c r="BA46" s="143"/>
      <c r="BB46" s="143"/>
      <c r="BC46" s="143"/>
      <c r="BD46" s="150"/>
      <c r="BE46" s="143"/>
      <c r="BF46" s="150"/>
      <c r="BG46" s="144"/>
      <c r="BH46" s="150"/>
      <c r="BI46" s="144"/>
      <c r="BJ46" s="143"/>
      <c r="BK46" s="143"/>
      <c r="BL46" s="143"/>
      <c r="BM46" s="143"/>
      <c r="BN46" s="150"/>
      <c r="BO46" s="143"/>
      <c r="BP46" s="143"/>
      <c r="BQ46" s="143"/>
      <c r="BR46" s="143"/>
      <c r="BS46" s="143"/>
      <c r="BT46" s="143"/>
      <c r="BU46" s="143"/>
      <c r="BV46" s="143"/>
      <c r="BW46" s="143"/>
      <c r="BX46" s="143"/>
      <c r="BY46" s="143"/>
      <c r="BZ46" s="82" t="str">
        <f t="shared" si="4"/>
        <v/>
      </c>
      <c r="CA46" s="82" t="str">
        <f t="shared" si="12"/>
        <v/>
      </c>
      <c r="CB46" s="82" t="str">
        <f t="shared" si="5"/>
        <v/>
      </c>
      <c r="CC46" s="82" t="str">
        <f t="shared" si="13"/>
        <v/>
      </c>
      <c r="CD46" s="82" t="str">
        <f t="shared" si="6"/>
        <v/>
      </c>
      <c r="CE46" s="82" t="str">
        <f t="shared" si="7"/>
        <v/>
      </c>
      <c r="CF46" s="82" t="str">
        <f t="shared" si="8"/>
        <v/>
      </c>
      <c r="CG46" s="107" t="str">
        <f t="shared" si="9"/>
        <v/>
      </c>
      <c r="CJ46" s="85" t="str">
        <f>'Cat 1'!CJ46</f>
        <v>Y</v>
      </c>
      <c r="CK46" s="85" t="str">
        <f t="shared" si="14"/>
        <v>Y</v>
      </c>
      <c r="CL46" s="85" t="str">
        <f t="shared" si="10"/>
        <v>N</v>
      </c>
      <c r="CM46" s="84" t="str">
        <f t="shared" si="3"/>
        <v/>
      </c>
    </row>
    <row r="47" spans="1:91" x14ac:dyDescent="0.25">
      <c r="A47" s="104" t="str">
        <f>IF(COUNTA('Cat 1'!C47:BY47)&gt;0,"Hide empty rows"," ")</f>
        <v xml:space="preserve"> </v>
      </c>
      <c r="B47" s="82">
        <f t="shared" si="11"/>
        <v>46</v>
      </c>
      <c r="C47" s="135" t="str">
        <f>IF('Cat 1'!C47="","",'Cat 1'!C47)</f>
        <v/>
      </c>
      <c r="D47" s="155" t="str">
        <f>IF('Cat 1'!D47="","",'Cat 1'!D47)</f>
        <v/>
      </c>
      <c r="E47" s="154" t="str">
        <f>IF('Cat 1'!E47="","",'Cat 1'!E47)</f>
        <v/>
      </c>
      <c r="F47" s="155" t="str">
        <f>IF('Cat 1'!F47="","",'Cat 1'!F47)</f>
        <v/>
      </c>
      <c r="G47" s="102"/>
      <c r="H47" s="86"/>
      <c r="I47" s="86"/>
      <c r="J47" s="99"/>
      <c r="K47" s="102"/>
      <c r="L47" s="86"/>
      <c r="M47" s="86"/>
      <c r="N47" s="86"/>
      <c r="O47" s="86"/>
      <c r="P47" s="99"/>
      <c r="Q47" s="86"/>
      <c r="R47" s="86"/>
      <c r="S47" s="86"/>
      <c r="T47" s="86"/>
      <c r="U47" s="86"/>
      <c r="V47" s="99"/>
      <c r="W47" s="115"/>
      <c r="X47" s="95"/>
      <c r="Y47" s="100"/>
      <c r="Z47" s="166"/>
      <c r="AA47" s="143"/>
      <c r="AB47" s="143"/>
      <c r="AC47" s="143"/>
      <c r="AD47" s="143"/>
      <c r="AE47" s="143"/>
      <c r="AF47" s="143"/>
      <c r="AG47" s="143"/>
      <c r="AH47" s="143"/>
      <c r="AI47" s="143"/>
      <c r="AJ47" s="150"/>
      <c r="AK47" s="143"/>
      <c r="AL47" s="143"/>
      <c r="AM47" s="143"/>
      <c r="AN47" s="143"/>
      <c r="AO47" s="143"/>
      <c r="AP47" s="143"/>
      <c r="AQ47" s="143"/>
      <c r="AR47" s="143"/>
      <c r="AS47" s="143"/>
      <c r="AT47" s="143"/>
      <c r="AU47" s="144"/>
      <c r="AV47" s="143"/>
      <c r="AW47" s="143"/>
      <c r="AX47" s="143"/>
      <c r="AY47" s="143"/>
      <c r="AZ47" s="143"/>
      <c r="BA47" s="143"/>
      <c r="BB47" s="143"/>
      <c r="BC47" s="143"/>
      <c r="BD47" s="150"/>
      <c r="BE47" s="143"/>
      <c r="BF47" s="150"/>
      <c r="BG47" s="144"/>
      <c r="BH47" s="150"/>
      <c r="BI47" s="144"/>
      <c r="BJ47" s="143"/>
      <c r="BK47" s="143"/>
      <c r="BL47" s="143"/>
      <c r="BM47" s="143"/>
      <c r="BN47" s="150"/>
      <c r="BO47" s="143"/>
      <c r="BP47" s="143"/>
      <c r="BQ47" s="143"/>
      <c r="BR47" s="143"/>
      <c r="BS47" s="143"/>
      <c r="BT47" s="143"/>
      <c r="BU47" s="143"/>
      <c r="BV47" s="143"/>
      <c r="BW47" s="143"/>
      <c r="BX47" s="143"/>
      <c r="BY47" s="143"/>
      <c r="BZ47" s="82" t="str">
        <f t="shared" si="4"/>
        <v/>
      </c>
      <c r="CA47" s="82" t="str">
        <f t="shared" si="12"/>
        <v/>
      </c>
      <c r="CB47" s="82" t="str">
        <f t="shared" si="5"/>
        <v/>
      </c>
      <c r="CC47" s="82" t="str">
        <f t="shared" si="13"/>
        <v/>
      </c>
      <c r="CD47" s="82" t="str">
        <f t="shared" si="6"/>
        <v/>
      </c>
      <c r="CE47" s="82" t="str">
        <f t="shared" si="7"/>
        <v/>
      </c>
      <c r="CF47" s="82" t="str">
        <f t="shared" si="8"/>
        <v/>
      </c>
      <c r="CG47" s="107" t="str">
        <f t="shared" si="9"/>
        <v/>
      </c>
      <c r="CJ47" s="85" t="str">
        <f>'Cat 1'!CJ47</f>
        <v>Y</v>
      </c>
      <c r="CK47" s="85" t="str">
        <f t="shared" si="14"/>
        <v>Y</v>
      </c>
      <c r="CL47" s="85" t="str">
        <f t="shared" si="10"/>
        <v>N</v>
      </c>
      <c r="CM47" s="84" t="str">
        <f t="shared" si="3"/>
        <v/>
      </c>
    </row>
    <row r="48" spans="1:91" x14ac:dyDescent="0.25">
      <c r="A48" s="104" t="str">
        <f>IF(COUNTA('Cat 1'!C48:BY48)&gt;0,"Hide empty rows"," ")</f>
        <v xml:space="preserve"> </v>
      </c>
      <c r="B48" s="82">
        <f t="shared" si="11"/>
        <v>47</v>
      </c>
      <c r="C48" s="135" t="str">
        <f>IF('Cat 1'!C48="","",'Cat 1'!C48)</f>
        <v/>
      </c>
      <c r="D48" s="155" t="str">
        <f>IF('Cat 1'!D48="","",'Cat 1'!D48)</f>
        <v/>
      </c>
      <c r="E48" s="154" t="str">
        <f>IF('Cat 1'!E48="","",'Cat 1'!E48)</f>
        <v/>
      </c>
      <c r="F48" s="155" t="str">
        <f>IF('Cat 1'!F48="","",'Cat 1'!F48)</f>
        <v/>
      </c>
      <c r="G48" s="102"/>
      <c r="H48" s="86"/>
      <c r="I48" s="86"/>
      <c r="J48" s="99"/>
      <c r="K48" s="102"/>
      <c r="L48" s="86"/>
      <c r="M48" s="86"/>
      <c r="N48" s="86"/>
      <c r="O48" s="86"/>
      <c r="P48" s="99"/>
      <c r="Q48" s="86"/>
      <c r="R48" s="86"/>
      <c r="S48" s="86"/>
      <c r="T48" s="86"/>
      <c r="U48" s="86"/>
      <c r="V48" s="99"/>
      <c r="W48" s="115"/>
      <c r="X48" s="95"/>
      <c r="Y48" s="100"/>
      <c r="Z48" s="166"/>
      <c r="AA48" s="143"/>
      <c r="AB48" s="143"/>
      <c r="AC48" s="143"/>
      <c r="AD48" s="143"/>
      <c r="AE48" s="143"/>
      <c r="AF48" s="143"/>
      <c r="AG48" s="143"/>
      <c r="AH48" s="143"/>
      <c r="AI48" s="143"/>
      <c r="AJ48" s="150"/>
      <c r="AK48" s="143"/>
      <c r="AL48" s="143"/>
      <c r="AM48" s="143"/>
      <c r="AN48" s="143"/>
      <c r="AO48" s="143"/>
      <c r="AP48" s="143"/>
      <c r="AQ48" s="143"/>
      <c r="AR48" s="143"/>
      <c r="AS48" s="143"/>
      <c r="AT48" s="143"/>
      <c r="AU48" s="144"/>
      <c r="AV48" s="143"/>
      <c r="AW48" s="143"/>
      <c r="AX48" s="143"/>
      <c r="AY48" s="143"/>
      <c r="AZ48" s="143"/>
      <c r="BA48" s="143"/>
      <c r="BB48" s="143"/>
      <c r="BC48" s="143"/>
      <c r="BD48" s="150"/>
      <c r="BE48" s="143"/>
      <c r="BF48" s="150"/>
      <c r="BG48" s="144"/>
      <c r="BH48" s="150"/>
      <c r="BI48" s="144"/>
      <c r="BJ48" s="143"/>
      <c r="BK48" s="143"/>
      <c r="BL48" s="143"/>
      <c r="BM48" s="143"/>
      <c r="BN48" s="150"/>
      <c r="BO48" s="143"/>
      <c r="BP48" s="143"/>
      <c r="BQ48" s="143"/>
      <c r="BR48" s="143"/>
      <c r="BS48" s="143"/>
      <c r="BT48" s="143"/>
      <c r="BU48" s="143"/>
      <c r="BV48" s="143"/>
      <c r="BW48" s="143"/>
      <c r="BX48" s="143"/>
      <c r="BY48" s="143"/>
      <c r="BZ48" s="82" t="str">
        <f t="shared" si="4"/>
        <v/>
      </c>
      <c r="CA48" s="82" t="str">
        <f t="shared" si="12"/>
        <v/>
      </c>
      <c r="CB48" s="82" t="str">
        <f t="shared" si="5"/>
        <v/>
      </c>
      <c r="CC48" s="82" t="str">
        <f t="shared" si="13"/>
        <v/>
      </c>
      <c r="CD48" s="82" t="str">
        <f t="shared" si="6"/>
        <v/>
      </c>
      <c r="CE48" s="82" t="str">
        <f t="shared" si="7"/>
        <v/>
      </c>
      <c r="CF48" s="82" t="str">
        <f t="shared" si="8"/>
        <v/>
      </c>
      <c r="CG48" s="107" t="str">
        <f t="shared" si="9"/>
        <v/>
      </c>
      <c r="CJ48" s="85" t="str">
        <f>'Cat 1'!CJ48</f>
        <v>Y</v>
      </c>
      <c r="CK48" s="85" t="str">
        <f t="shared" si="14"/>
        <v>Y</v>
      </c>
      <c r="CL48" s="85" t="str">
        <f t="shared" si="10"/>
        <v>N</v>
      </c>
      <c r="CM48" s="84" t="str">
        <f t="shared" si="3"/>
        <v/>
      </c>
    </row>
    <row r="49" spans="1:91" x14ac:dyDescent="0.25">
      <c r="A49" s="104" t="str">
        <f>IF(COUNTA('Cat 1'!C49:BY49)&gt;0,"Hide empty rows"," ")</f>
        <v xml:space="preserve"> </v>
      </c>
      <c r="B49" s="82">
        <f t="shared" si="11"/>
        <v>48</v>
      </c>
      <c r="C49" s="135" t="str">
        <f>IF('Cat 1'!C49="","",'Cat 1'!C49)</f>
        <v/>
      </c>
      <c r="D49" s="155" t="str">
        <f>IF('Cat 1'!D49="","",'Cat 1'!D49)</f>
        <v/>
      </c>
      <c r="E49" s="154" t="str">
        <f>IF('Cat 1'!E49="","",'Cat 1'!E49)</f>
        <v/>
      </c>
      <c r="F49" s="155" t="str">
        <f>IF('Cat 1'!F49="","",'Cat 1'!F49)</f>
        <v/>
      </c>
      <c r="G49" s="102"/>
      <c r="H49" s="86"/>
      <c r="I49" s="86"/>
      <c r="J49" s="99"/>
      <c r="K49" s="102"/>
      <c r="L49" s="86"/>
      <c r="M49" s="86"/>
      <c r="N49" s="86"/>
      <c r="O49" s="86"/>
      <c r="P49" s="99"/>
      <c r="Q49" s="86"/>
      <c r="R49" s="86"/>
      <c r="S49" s="86"/>
      <c r="T49" s="86"/>
      <c r="U49" s="86"/>
      <c r="V49" s="99"/>
      <c r="W49" s="115"/>
      <c r="X49" s="95"/>
      <c r="Y49" s="100"/>
      <c r="Z49" s="166"/>
      <c r="AA49" s="143"/>
      <c r="AB49" s="143"/>
      <c r="AC49" s="143"/>
      <c r="AD49" s="143"/>
      <c r="AE49" s="143"/>
      <c r="AF49" s="143"/>
      <c r="AG49" s="143"/>
      <c r="AH49" s="143"/>
      <c r="AI49" s="143"/>
      <c r="AJ49" s="150"/>
      <c r="AK49" s="143"/>
      <c r="AL49" s="143"/>
      <c r="AM49" s="143"/>
      <c r="AN49" s="143"/>
      <c r="AO49" s="143"/>
      <c r="AP49" s="143"/>
      <c r="AQ49" s="143"/>
      <c r="AR49" s="143"/>
      <c r="AS49" s="143"/>
      <c r="AT49" s="143"/>
      <c r="AU49" s="144"/>
      <c r="AV49" s="143"/>
      <c r="AW49" s="143"/>
      <c r="AX49" s="143"/>
      <c r="AY49" s="143"/>
      <c r="AZ49" s="143"/>
      <c r="BA49" s="143"/>
      <c r="BB49" s="143"/>
      <c r="BC49" s="143"/>
      <c r="BD49" s="150"/>
      <c r="BE49" s="143"/>
      <c r="BF49" s="150"/>
      <c r="BG49" s="144"/>
      <c r="BH49" s="150"/>
      <c r="BI49" s="144"/>
      <c r="BJ49" s="143"/>
      <c r="BK49" s="143"/>
      <c r="BL49" s="143"/>
      <c r="BM49" s="143"/>
      <c r="BN49" s="150"/>
      <c r="BO49" s="143"/>
      <c r="BP49" s="143"/>
      <c r="BQ49" s="143"/>
      <c r="BR49" s="143"/>
      <c r="BS49" s="143"/>
      <c r="BT49" s="143"/>
      <c r="BU49" s="143"/>
      <c r="BV49" s="143"/>
      <c r="BW49" s="143"/>
      <c r="BX49" s="143"/>
      <c r="BY49" s="143"/>
      <c r="BZ49" s="82" t="str">
        <f t="shared" si="4"/>
        <v/>
      </c>
      <c r="CA49" s="82" t="str">
        <f t="shared" si="12"/>
        <v/>
      </c>
      <c r="CB49" s="82" t="str">
        <f t="shared" si="5"/>
        <v/>
      </c>
      <c r="CC49" s="82" t="str">
        <f t="shared" si="13"/>
        <v/>
      </c>
      <c r="CD49" s="82" t="str">
        <f t="shared" si="6"/>
        <v/>
      </c>
      <c r="CE49" s="82" t="str">
        <f t="shared" si="7"/>
        <v/>
      </c>
      <c r="CF49" s="82" t="str">
        <f t="shared" si="8"/>
        <v/>
      </c>
      <c r="CG49" s="107" t="str">
        <f t="shared" si="9"/>
        <v/>
      </c>
      <c r="CJ49" s="85" t="str">
        <f>'Cat 1'!CJ49</f>
        <v>Y</v>
      </c>
      <c r="CK49" s="85" t="str">
        <f t="shared" si="14"/>
        <v>Y</v>
      </c>
      <c r="CL49" s="85" t="str">
        <f t="shared" si="10"/>
        <v>N</v>
      </c>
      <c r="CM49" s="84" t="str">
        <f t="shared" si="3"/>
        <v/>
      </c>
    </row>
    <row r="50" spans="1:91" x14ac:dyDescent="0.25">
      <c r="A50" s="104" t="str">
        <f>IF(COUNTA('Cat 1'!C50:BY50)&gt;0,"Hide empty rows"," ")</f>
        <v xml:space="preserve"> </v>
      </c>
      <c r="B50" s="82">
        <f t="shared" si="11"/>
        <v>49</v>
      </c>
      <c r="C50" s="135" t="str">
        <f>IF('Cat 1'!C50="","",'Cat 1'!C50)</f>
        <v/>
      </c>
      <c r="D50" s="155" t="str">
        <f>IF('Cat 1'!D50="","",'Cat 1'!D50)</f>
        <v/>
      </c>
      <c r="E50" s="154" t="str">
        <f>IF('Cat 1'!E50="","",'Cat 1'!E50)</f>
        <v/>
      </c>
      <c r="F50" s="155" t="str">
        <f>IF('Cat 1'!F50="","",'Cat 1'!F50)</f>
        <v/>
      </c>
      <c r="G50" s="102"/>
      <c r="H50" s="86"/>
      <c r="I50" s="86"/>
      <c r="J50" s="99"/>
      <c r="K50" s="102"/>
      <c r="L50" s="86"/>
      <c r="M50" s="86"/>
      <c r="N50" s="86"/>
      <c r="O50" s="86"/>
      <c r="P50" s="99"/>
      <c r="Q50" s="86"/>
      <c r="R50" s="86"/>
      <c r="S50" s="86"/>
      <c r="T50" s="86"/>
      <c r="U50" s="86"/>
      <c r="V50" s="99"/>
      <c r="W50" s="115"/>
      <c r="X50" s="95"/>
      <c r="Y50" s="100"/>
      <c r="Z50" s="166"/>
      <c r="AA50" s="143"/>
      <c r="AB50" s="143"/>
      <c r="AC50" s="143"/>
      <c r="AD50" s="143"/>
      <c r="AE50" s="143"/>
      <c r="AF50" s="143"/>
      <c r="AG50" s="143"/>
      <c r="AH50" s="143"/>
      <c r="AI50" s="143"/>
      <c r="AJ50" s="150"/>
      <c r="AK50" s="143"/>
      <c r="AL50" s="143"/>
      <c r="AM50" s="143"/>
      <c r="AN50" s="143"/>
      <c r="AO50" s="143"/>
      <c r="AP50" s="143"/>
      <c r="AQ50" s="143"/>
      <c r="AR50" s="143"/>
      <c r="AS50" s="143"/>
      <c r="AT50" s="143"/>
      <c r="AU50" s="144"/>
      <c r="AV50" s="143"/>
      <c r="AW50" s="143"/>
      <c r="AX50" s="143"/>
      <c r="AY50" s="143"/>
      <c r="AZ50" s="143"/>
      <c r="BA50" s="143"/>
      <c r="BB50" s="143"/>
      <c r="BC50" s="143"/>
      <c r="BD50" s="150"/>
      <c r="BE50" s="143"/>
      <c r="BF50" s="150"/>
      <c r="BG50" s="144"/>
      <c r="BH50" s="150"/>
      <c r="BI50" s="144"/>
      <c r="BJ50" s="143"/>
      <c r="BK50" s="143"/>
      <c r="BL50" s="143"/>
      <c r="BM50" s="143"/>
      <c r="BN50" s="150"/>
      <c r="BO50" s="143"/>
      <c r="BP50" s="143"/>
      <c r="BQ50" s="143"/>
      <c r="BR50" s="143"/>
      <c r="BS50" s="143"/>
      <c r="BT50" s="143"/>
      <c r="BU50" s="143"/>
      <c r="BV50" s="143"/>
      <c r="BW50" s="143"/>
      <c r="BX50" s="143"/>
      <c r="BY50" s="143"/>
      <c r="BZ50" s="82" t="str">
        <f t="shared" si="4"/>
        <v/>
      </c>
      <c r="CA50" s="82" t="str">
        <f t="shared" si="12"/>
        <v/>
      </c>
      <c r="CB50" s="82" t="str">
        <f t="shared" si="5"/>
        <v/>
      </c>
      <c r="CC50" s="82" t="str">
        <f t="shared" si="13"/>
        <v/>
      </c>
      <c r="CD50" s="82" t="str">
        <f t="shared" si="6"/>
        <v/>
      </c>
      <c r="CE50" s="82" t="str">
        <f t="shared" si="7"/>
        <v/>
      </c>
      <c r="CF50" s="82" t="str">
        <f t="shared" si="8"/>
        <v/>
      </c>
      <c r="CG50" s="107" t="str">
        <f t="shared" si="9"/>
        <v/>
      </c>
      <c r="CJ50" s="85" t="str">
        <f>'Cat 1'!CJ50</f>
        <v>Y</v>
      </c>
      <c r="CK50" s="85" t="str">
        <f t="shared" si="14"/>
        <v>Y</v>
      </c>
      <c r="CL50" s="85" t="str">
        <f t="shared" si="10"/>
        <v>N</v>
      </c>
      <c r="CM50" s="84" t="str">
        <f t="shared" si="3"/>
        <v/>
      </c>
    </row>
    <row r="51" spans="1:91" x14ac:dyDescent="0.25">
      <c r="A51" s="104" t="str">
        <f>IF(COUNTA('Cat 1'!C51:BY51)&gt;0,"Hide empty rows"," ")</f>
        <v xml:space="preserve"> </v>
      </c>
      <c r="B51" s="82">
        <f t="shared" si="11"/>
        <v>50</v>
      </c>
      <c r="C51" s="135" t="str">
        <f>IF('Cat 1'!C51="","",'Cat 1'!C51)</f>
        <v/>
      </c>
      <c r="D51" s="155" t="str">
        <f>IF('Cat 1'!D51="","",'Cat 1'!D51)</f>
        <v/>
      </c>
      <c r="E51" s="154" t="str">
        <f>IF('Cat 1'!E51="","",'Cat 1'!E51)</f>
        <v/>
      </c>
      <c r="F51" s="155" t="str">
        <f>IF('Cat 1'!F51="","",'Cat 1'!F51)</f>
        <v/>
      </c>
      <c r="G51" s="102"/>
      <c r="H51" s="86"/>
      <c r="I51" s="86"/>
      <c r="J51" s="99"/>
      <c r="K51" s="102"/>
      <c r="L51" s="86"/>
      <c r="M51" s="86"/>
      <c r="N51" s="86"/>
      <c r="O51" s="86"/>
      <c r="P51" s="99"/>
      <c r="Q51" s="86"/>
      <c r="R51" s="86"/>
      <c r="S51" s="86"/>
      <c r="T51" s="86"/>
      <c r="U51" s="86"/>
      <c r="V51" s="99"/>
      <c r="W51" s="115"/>
      <c r="X51" s="95"/>
      <c r="Y51" s="100"/>
      <c r="Z51" s="166"/>
      <c r="AA51" s="143"/>
      <c r="AB51" s="143"/>
      <c r="AC51" s="143"/>
      <c r="AD51" s="143"/>
      <c r="AE51" s="143"/>
      <c r="AF51" s="143"/>
      <c r="AG51" s="143"/>
      <c r="AH51" s="143"/>
      <c r="AI51" s="143"/>
      <c r="AJ51" s="150"/>
      <c r="AK51" s="143"/>
      <c r="AL51" s="143"/>
      <c r="AM51" s="143"/>
      <c r="AN51" s="143"/>
      <c r="AO51" s="143"/>
      <c r="AP51" s="143"/>
      <c r="AQ51" s="143"/>
      <c r="AR51" s="143"/>
      <c r="AS51" s="143"/>
      <c r="AT51" s="143"/>
      <c r="AU51" s="144"/>
      <c r="AV51" s="143"/>
      <c r="AW51" s="143"/>
      <c r="AX51" s="143"/>
      <c r="AY51" s="143"/>
      <c r="AZ51" s="143"/>
      <c r="BA51" s="143"/>
      <c r="BB51" s="143"/>
      <c r="BC51" s="143"/>
      <c r="BD51" s="150"/>
      <c r="BE51" s="143"/>
      <c r="BF51" s="150"/>
      <c r="BG51" s="144"/>
      <c r="BH51" s="150"/>
      <c r="BI51" s="144"/>
      <c r="BJ51" s="143"/>
      <c r="BK51" s="143"/>
      <c r="BL51" s="143"/>
      <c r="BM51" s="143"/>
      <c r="BN51" s="150"/>
      <c r="BO51" s="143"/>
      <c r="BP51" s="143"/>
      <c r="BQ51" s="143"/>
      <c r="BR51" s="143"/>
      <c r="BS51" s="143"/>
      <c r="BT51" s="143"/>
      <c r="BU51" s="143"/>
      <c r="BV51" s="143"/>
      <c r="BW51" s="143"/>
      <c r="BX51" s="143"/>
      <c r="BY51" s="143"/>
      <c r="BZ51" s="82" t="str">
        <f t="shared" si="4"/>
        <v/>
      </c>
      <c r="CA51" s="82" t="str">
        <f t="shared" si="12"/>
        <v/>
      </c>
      <c r="CB51" s="82" t="str">
        <f t="shared" si="5"/>
        <v/>
      </c>
      <c r="CC51" s="82" t="str">
        <f t="shared" si="13"/>
        <v/>
      </c>
      <c r="CD51" s="82" t="str">
        <f t="shared" si="6"/>
        <v/>
      </c>
      <c r="CE51" s="82" t="str">
        <f t="shared" si="7"/>
        <v/>
      </c>
      <c r="CF51" s="82" t="str">
        <f t="shared" si="8"/>
        <v/>
      </c>
      <c r="CG51" s="107" t="str">
        <f t="shared" si="9"/>
        <v/>
      </c>
      <c r="CJ51" s="85" t="str">
        <f>'Cat 1'!CJ51</f>
        <v>Y</v>
      </c>
      <c r="CK51" s="85" t="str">
        <f t="shared" si="14"/>
        <v>Y</v>
      </c>
      <c r="CL51" s="85" t="str">
        <f t="shared" si="10"/>
        <v>N</v>
      </c>
      <c r="CM51" s="84" t="str">
        <f t="shared" si="3"/>
        <v/>
      </c>
    </row>
    <row r="52" spans="1:91" x14ac:dyDescent="0.25">
      <c r="A52" s="104" t="str">
        <f>IF(COUNTA('Cat 1'!C52:BY52)&gt;0,"Hide empty rows"," ")</f>
        <v xml:space="preserve"> </v>
      </c>
      <c r="B52" s="82">
        <f t="shared" si="11"/>
        <v>51</v>
      </c>
      <c r="C52" s="135" t="str">
        <f>IF('Cat 1'!C52="","",'Cat 1'!C52)</f>
        <v/>
      </c>
      <c r="D52" s="155" t="str">
        <f>IF('Cat 1'!D52="","",'Cat 1'!D52)</f>
        <v/>
      </c>
      <c r="E52" s="154" t="str">
        <f>IF('Cat 1'!E52="","",'Cat 1'!E52)</f>
        <v/>
      </c>
      <c r="F52" s="155" t="str">
        <f>IF('Cat 1'!F52="","",'Cat 1'!F52)</f>
        <v/>
      </c>
      <c r="G52" s="102"/>
      <c r="H52" s="86"/>
      <c r="I52" s="86"/>
      <c r="J52" s="99"/>
      <c r="K52" s="102"/>
      <c r="L52" s="86"/>
      <c r="M52" s="86"/>
      <c r="N52" s="86"/>
      <c r="O52" s="86"/>
      <c r="P52" s="99"/>
      <c r="Q52" s="86"/>
      <c r="R52" s="86"/>
      <c r="S52" s="86"/>
      <c r="T52" s="86"/>
      <c r="U52" s="86"/>
      <c r="V52" s="99"/>
      <c r="W52" s="115"/>
      <c r="X52" s="95"/>
      <c r="Y52" s="100"/>
      <c r="Z52" s="166"/>
      <c r="AA52" s="143"/>
      <c r="AB52" s="143"/>
      <c r="AC52" s="143"/>
      <c r="AD52" s="143"/>
      <c r="AE52" s="143"/>
      <c r="AF52" s="143"/>
      <c r="AG52" s="143"/>
      <c r="AH52" s="143"/>
      <c r="AI52" s="143"/>
      <c r="AJ52" s="150"/>
      <c r="AK52" s="143"/>
      <c r="AL52" s="143"/>
      <c r="AM52" s="143"/>
      <c r="AN52" s="143"/>
      <c r="AO52" s="143"/>
      <c r="AP52" s="143"/>
      <c r="AQ52" s="143"/>
      <c r="AR52" s="143"/>
      <c r="AS52" s="143"/>
      <c r="AT52" s="143"/>
      <c r="AU52" s="144"/>
      <c r="AV52" s="143"/>
      <c r="AW52" s="143"/>
      <c r="AX52" s="143"/>
      <c r="AY52" s="143"/>
      <c r="AZ52" s="143"/>
      <c r="BA52" s="143"/>
      <c r="BB52" s="143"/>
      <c r="BC52" s="143"/>
      <c r="BD52" s="150"/>
      <c r="BE52" s="143"/>
      <c r="BF52" s="150"/>
      <c r="BG52" s="144"/>
      <c r="BH52" s="150"/>
      <c r="BI52" s="144"/>
      <c r="BJ52" s="143"/>
      <c r="BK52" s="143"/>
      <c r="BL52" s="143"/>
      <c r="BM52" s="143"/>
      <c r="BN52" s="150"/>
      <c r="BO52" s="143"/>
      <c r="BP52" s="143"/>
      <c r="BQ52" s="143"/>
      <c r="BR52" s="143"/>
      <c r="BS52" s="143"/>
      <c r="BT52" s="143"/>
      <c r="BU52" s="143"/>
      <c r="BV52" s="143"/>
      <c r="BW52" s="143"/>
      <c r="BX52" s="143"/>
      <c r="BY52" s="143"/>
      <c r="BZ52" s="82" t="str">
        <f t="shared" si="4"/>
        <v/>
      </c>
      <c r="CA52" s="82" t="str">
        <f t="shared" si="12"/>
        <v/>
      </c>
      <c r="CB52" s="82" t="str">
        <f t="shared" si="5"/>
        <v/>
      </c>
      <c r="CC52" s="82" t="str">
        <f t="shared" si="13"/>
        <v/>
      </c>
      <c r="CD52" s="82" t="str">
        <f t="shared" si="6"/>
        <v/>
      </c>
      <c r="CE52" s="82" t="str">
        <f t="shared" si="7"/>
        <v/>
      </c>
      <c r="CF52" s="82" t="str">
        <f t="shared" si="8"/>
        <v/>
      </c>
      <c r="CG52" s="107" t="str">
        <f t="shared" si="9"/>
        <v/>
      </c>
      <c r="CJ52" s="85" t="str">
        <f>'Cat 1'!CJ52</f>
        <v>Y</v>
      </c>
      <c r="CK52" s="85" t="str">
        <f t="shared" si="14"/>
        <v>Y</v>
      </c>
      <c r="CL52" s="85" t="str">
        <f t="shared" si="10"/>
        <v>N</v>
      </c>
      <c r="CM52" s="84" t="str">
        <f t="shared" si="3"/>
        <v/>
      </c>
    </row>
    <row r="53" spans="1:91" x14ac:dyDescent="0.25">
      <c r="A53" s="104" t="str">
        <f>IF(COUNTA('Cat 1'!C53:BY53)&gt;0,"Hide empty rows"," ")</f>
        <v xml:space="preserve"> </v>
      </c>
      <c r="B53" s="82">
        <f t="shared" si="11"/>
        <v>52</v>
      </c>
      <c r="C53" s="135" t="str">
        <f>IF('Cat 1'!C53="","",'Cat 1'!C53)</f>
        <v/>
      </c>
      <c r="D53" s="155" t="str">
        <f>IF('Cat 1'!D53="","",'Cat 1'!D53)</f>
        <v/>
      </c>
      <c r="E53" s="154" t="str">
        <f>IF('Cat 1'!E53="","",'Cat 1'!E53)</f>
        <v/>
      </c>
      <c r="F53" s="155" t="str">
        <f>IF('Cat 1'!F53="","",'Cat 1'!F53)</f>
        <v/>
      </c>
      <c r="G53" s="102"/>
      <c r="H53" s="86"/>
      <c r="I53" s="86"/>
      <c r="J53" s="99"/>
      <c r="K53" s="102"/>
      <c r="L53" s="86"/>
      <c r="M53" s="86"/>
      <c r="N53" s="86"/>
      <c r="O53" s="86"/>
      <c r="P53" s="99"/>
      <c r="Q53" s="86"/>
      <c r="R53" s="86"/>
      <c r="S53" s="86"/>
      <c r="T53" s="86"/>
      <c r="U53" s="86"/>
      <c r="V53" s="99"/>
      <c r="W53" s="115"/>
      <c r="X53" s="95"/>
      <c r="Y53" s="100"/>
      <c r="Z53" s="166"/>
      <c r="AA53" s="143"/>
      <c r="AB53" s="143"/>
      <c r="AC53" s="143"/>
      <c r="AD53" s="143"/>
      <c r="AE53" s="143"/>
      <c r="AF53" s="143"/>
      <c r="AG53" s="143"/>
      <c r="AH53" s="143"/>
      <c r="AI53" s="143"/>
      <c r="AJ53" s="150"/>
      <c r="AK53" s="143"/>
      <c r="AL53" s="143"/>
      <c r="AM53" s="143"/>
      <c r="AN53" s="143"/>
      <c r="AO53" s="143"/>
      <c r="AP53" s="143"/>
      <c r="AQ53" s="143"/>
      <c r="AR53" s="143"/>
      <c r="AS53" s="143"/>
      <c r="AT53" s="143"/>
      <c r="AU53" s="144"/>
      <c r="AV53" s="143"/>
      <c r="AW53" s="143"/>
      <c r="AX53" s="143"/>
      <c r="AY53" s="143"/>
      <c r="AZ53" s="143"/>
      <c r="BA53" s="143"/>
      <c r="BB53" s="143"/>
      <c r="BC53" s="143"/>
      <c r="BD53" s="150"/>
      <c r="BE53" s="143"/>
      <c r="BF53" s="150"/>
      <c r="BG53" s="144"/>
      <c r="BH53" s="150"/>
      <c r="BI53" s="144"/>
      <c r="BJ53" s="143"/>
      <c r="BK53" s="143"/>
      <c r="BL53" s="143"/>
      <c r="BM53" s="143"/>
      <c r="BN53" s="150"/>
      <c r="BO53" s="143"/>
      <c r="BP53" s="143"/>
      <c r="BQ53" s="143"/>
      <c r="BR53" s="143"/>
      <c r="BS53" s="143"/>
      <c r="BT53" s="143"/>
      <c r="BU53" s="143"/>
      <c r="BV53" s="143"/>
      <c r="BW53" s="143"/>
      <c r="BX53" s="143"/>
      <c r="BY53" s="143"/>
      <c r="BZ53" s="82" t="str">
        <f t="shared" si="4"/>
        <v/>
      </c>
      <c r="CA53" s="82" t="str">
        <f t="shared" si="12"/>
        <v/>
      </c>
      <c r="CB53" s="82" t="str">
        <f t="shared" si="5"/>
        <v/>
      </c>
      <c r="CC53" s="82" t="str">
        <f t="shared" si="13"/>
        <v/>
      </c>
      <c r="CD53" s="82" t="str">
        <f t="shared" si="6"/>
        <v/>
      </c>
      <c r="CE53" s="82" t="str">
        <f t="shared" si="7"/>
        <v/>
      </c>
      <c r="CF53" s="82" t="str">
        <f t="shared" si="8"/>
        <v/>
      </c>
      <c r="CG53" s="107" t="str">
        <f t="shared" si="9"/>
        <v/>
      </c>
      <c r="CJ53" s="85" t="str">
        <f>'Cat 1'!CJ53</f>
        <v>Y</v>
      </c>
      <c r="CK53" s="85" t="str">
        <f t="shared" si="14"/>
        <v>Y</v>
      </c>
      <c r="CL53" s="85" t="str">
        <f t="shared" si="10"/>
        <v>N</v>
      </c>
      <c r="CM53" s="84" t="str">
        <f t="shared" si="3"/>
        <v/>
      </c>
    </row>
    <row r="54" spans="1:91" x14ac:dyDescent="0.25">
      <c r="A54" s="104" t="str">
        <f>IF(COUNTA('Cat 1'!C54:BY54)&gt;0,"Hide empty rows"," ")</f>
        <v xml:space="preserve"> </v>
      </c>
      <c r="B54" s="82">
        <f t="shared" si="11"/>
        <v>53</v>
      </c>
      <c r="C54" s="135" t="str">
        <f>IF('Cat 1'!C54="","",'Cat 1'!C54)</f>
        <v/>
      </c>
      <c r="D54" s="155" t="str">
        <f>IF('Cat 1'!D54="","",'Cat 1'!D54)</f>
        <v/>
      </c>
      <c r="E54" s="154" t="str">
        <f>IF('Cat 1'!E54="","",'Cat 1'!E54)</f>
        <v/>
      </c>
      <c r="F54" s="155" t="str">
        <f>IF('Cat 1'!F54="","",'Cat 1'!F54)</f>
        <v/>
      </c>
      <c r="G54" s="102"/>
      <c r="H54" s="86"/>
      <c r="I54" s="86"/>
      <c r="J54" s="99"/>
      <c r="K54" s="102"/>
      <c r="L54" s="86"/>
      <c r="M54" s="86"/>
      <c r="N54" s="86"/>
      <c r="O54" s="86"/>
      <c r="P54" s="99"/>
      <c r="Q54" s="86"/>
      <c r="R54" s="86"/>
      <c r="S54" s="86"/>
      <c r="T54" s="86"/>
      <c r="U54" s="86"/>
      <c r="V54" s="99"/>
      <c r="W54" s="115"/>
      <c r="X54" s="95"/>
      <c r="Y54" s="100"/>
      <c r="Z54" s="166"/>
      <c r="AA54" s="143"/>
      <c r="AB54" s="143"/>
      <c r="AC54" s="143"/>
      <c r="AD54" s="143"/>
      <c r="AE54" s="143"/>
      <c r="AF54" s="143"/>
      <c r="AG54" s="143"/>
      <c r="AH54" s="143"/>
      <c r="AI54" s="143"/>
      <c r="AJ54" s="150"/>
      <c r="AK54" s="143"/>
      <c r="AL54" s="143"/>
      <c r="AM54" s="143"/>
      <c r="AN54" s="143"/>
      <c r="AO54" s="143"/>
      <c r="AP54" s="143"/>
      <c r="AQ54" s="143"/>
      <c r="AR54" s="143"/>
      <c r="AS54" s="143"/>
      <c r="AT54" s="143"/>
      <c r="AU54" s="144"/>
      <c r="AV54" s="143"/>
      <c r="AW54" s="143"/>
      <c r="AX54" s="143"/>
      <c r="AY54" s="143"/>
      <c r="AZ54" s="143"/>
      <c r="BA54" s="143"/>
      <c r="BB54" s="143"/>
      <c r="BC54" s="143"/>
      <c r="BD54" s="150"/>
      <c r="BE54" s="143"/>
      <c r="BF54" s="150"/>
      <c r="BG54" s="144"/>
      <c r="BH54" s="150"/>
      <c r="BI54" s="144"/>
      <c r="BJ54" s="143"/>
      <c r="BK54" s="143"/>
      <c r="BL54" s="143"/>
      <c r="BM54" s="143"/>
      <c r="BN54" s="150"/>
      <c r="BO54" s="143"/>
      <c r="BP54" s="143"/>
      <c r="BQ54" s="143"/>
      <c r="BR54" s="143"/>
      <c r="BS54" s="143"/>
      <c r="BT54" s="143"/>
      <c r="BU54" s="143"/>
      <c r="BV54" s="143"/>
      <c r="BW54" s="143"/>
      <c r="BX54" s="143"/>
      <c r="BY54" s="143"/>
      <c r="BZ54" s="82" t="str">
        <f t="shared" si="4"/>
        <v/>
      </c>
      <c r="CA54" s="82" t="str">
        <f t="shared" si="12"/>
        <v/>
      </c>
      <c r="CB54" s="82" t="str">
        <f t="shared" si="5"/>
        <v/>
      </c>
      <c r="CC54" s="82" t="str">
        <f t="shared" si="13"/>
        <v/>
      </c>
      <c r="CD54" s="82" t="str">
        <f t="shared" si="6"/>
        <v/>
      </c>
      <c r="CE54" s="82" t="str">
        <f t="shared" si="7"/>
        <v/>
      </c>
      <c r="CF54" s="82" t="str">
        <f t="shared" si="8"/>
        <v/>
      </c>
      <c r="CG54" s="107" t="str">
        <f t="shared" si="9"/>
        <v/>
      </c>
      <c r="CJ54" s="85" t="str">
        <f>'Cat 1'!CJ54</f>
        <v>Y</v>
      </c>
      <c r="CK54" s="85" t="str">
        <f t="shared" si="14"/>
        <v>Y</v>
      </c>
      <c r="CL54" s="85" t="str">
        <f t="shared" si="10"/>
        <v>N</v>
      </c>
      <c r="CM54" s="84" t="str">
        <f t="shared" si="3"/>
        <v/>
      </c>
    </row>
    <row r="55" spans="1:91" x14ac:dyDescent="0.25">
      <c r="A55" s="104" t="str">
        <f>IF(COUNTA('Cat 1'!C55:BY55)&gt;0,"Hide empty rows"," ")</f>
        <v xml:space="preserve"> </v>
      </c>
      <c r="B55" s="82">
        <f t="shared" si="11"/>
        <v>54</v>
      </c>
      <c r="C55" s="135" t="str">
        <f>IF('Cat 1'!C55="","",'Cat 1'!C55)</f>
        <v/>
      </c>
      <c r="D55" s="155" t="str">
        <f>IF('Cat 1'!D55="","",'Cat 1'!D55)</f>
        <v/>
      </c>
      <c r="E55" s="154" t="str">
        <f>IF('Cat 1'!E55="","",'Cat 1'!E55)</f>
        <v/>
      </c>
      <c r="F55" s="155" t="str">
        <f>IF('Cat 1'!F55="","",'Cat 1'!F55)</f>
        <v/>
      </c>
      <c r="G55" s="102"/>
      <c r="H55" s="86"/>
      <c r="I55" s="86"/>
      <c r="J55" s="99"/>
      <c r="K55" s="102"/>
      <c r="L55" s="86"/>
      <c r="M55" s="86"/>
      <c r="N55" s="86"/>
      <c r="O55" s="86"/>
      <c r="P55" s="99"/>
      <c r="Q55" s="86"/>
      <c r="R55" s="86"/>
      <c r="S55" s="86"/>
      <c r="T55" s="86"/>
      <c r="U55" s="86"/>
      <c r="V55" s="99"/>
      <c r="W55" s="115"/>
      <c r="X55" s="95"/>
      <c r="Y55" s="100"/>
      <c r="Z55" s="166"/>
      <c r="AA55" s="143"/>
      <c r="AB55" s="143"/>
      <c r="AC55" s="143"/>
      <c r="AD55" s="143"/>
      <c r="AE55" s="143"/>
      <c r="AF55" s="143"/>
      <c r="AG55" s="143"/>
      <c r="AH55" s="143"/>
      <c r="AI55" s="143"/>
      <c r="AJ55" s="150"/>
      <c r="AK55" s="143"/>
      <c r="AL55" s="143"/>
      <c r="AM55" s="143"/>
      <c r="AN55" s="143"/>
      <c r="AO55" s="143"/>
      <c r="AP55" s="143"/>
      <c r="AQ55" s="143"/>
      <c r="AR55" s="143"/>
      <c r="AS55" s="143"/>
      <c r="AT55" s="143"/>
      <c r="AU55" s="144"/>
      <c r="AV55" s="143"/>
      <c r="AW55" s="143"/>
      <c r="AX55" s="143"/>
      <c r="AY55" s="143"/>
      <c r="AZ55" s="143"/>
      <c r="BA55" s="143"/>
      <c r="BB55" s="143"/>
      <c r="BC55" s="143"/>
      <c r="BD55" s="150"/>
      <c r="BE55" s="143"/>
      <c r="BF55" s="150"/>
      <c r="BG55" s="144"/>
      <c r="BH55" s="150"/>
      <c r="BI55" s="144"/>
      <c r="BJ55" s="143"/>
      <c r="BK55" s="143"/>
      <c r="BL55" s="143"/>
      <c r="BM55" s="143"/>
      <c r="BN55" s="150"/>
      <c r="BO55" s="143"/>
      <c r="BP55" s="143"/>
      <c r="BQ55" s="143"/>
      <c r="BR55" s="143"/>
      <c r="BS55" s="143"/>
      <c r="BT55" s="143"/>
      <c r="BU55" s="143"/>
      <c r="BV55" s="143"/>
      <c r="BW55" s="143"/>
      <c r="BX55" s="143"/>
      <c r="BY55" s="143"/>
      <c r="BZ55" s="82" t="str">
        <f t="shared" si="4"/>
        <v/>
      </c>
      <c r="CA55" s="82" t="str">
        <f t="shared" si="12"/>
        <v/>
      </c>
      <c r="CB55" s="82" t="str">
        <f t="shared" si="5"/>
        <v/>
      </c>
      <c r="CC55" s="82" t="str">
        <f t="shared" si="13"/>
        <v/>
      </c>
      <c r="CD55" s="82" t="str">
        <f t="shared" si="6"/>
        <v/>
      </c>
      <c r="CE55" s="82" t="str">
        <f t="shared" si="7"/>
        <v/>
      </c>
      <c r="CF55" s="82" t="str">
        <f t="shared" si="8"/>
        <v/>
      </c>
      <c r="CG55" s="107" t="str">
        <f t="shared" si="9"/>
        <v/>
      </c>
      <c r="CJ55" s="85" t="str">
        <f>'Cat 1'!CJ55</f>
        <v>Y</v>
      </c>
      <c r="CK55" s="85" t="str">
        <f t="shared" si="14"/>
        <v>Y</v>
      </c>
      <c r="CL55" s="85" t="str">
        <f t="shared" si="10"/>
        <v>N</v>
      </c>
      <c r="CM55" s="84" t="str">
        <f t="shared" si="3"/>
        <v/>
      </c>
    </row>
    <row r="56" spans="1:91" x14ac:dyDescent="0.25">
      <c r="A56" s="104" t="str">
        <f>IF(COUNTA('Cat 1'!C56:BY56)&gt;0,"Hide empty rows"," ")</f>
        <v xml:space="preserve"> </v>
      </c>
      <c r="B56" s="82">
        <f t="shared" si="11"/>
        <v>55</v>
      </c>
      <c r="C56" s="135" t="str">
        <f>IF('Cat 1'!C56="","",'Cat 1'!C56)</f>
        <v/>
      </c>
      <c r="D56" s="155" t="str">
        <f>IF('Cat 1'!D56="","",'Cat 1'!D56)</f>
        <v/>
      </c>
      <c r="E56" s="154" t="str">
        <f>IF('Cat 1'!E56="","",'Cat 1'!E56)</f>
        <v/>
      </c>
      <c r="F56" s="155" t="str">
        <f>IF('Cat 1'!F56="","",'Cat 1'!F56)</f>
        <v/>
      </c>
      <c r="G56" s="102"/>
      <c r="H56" s="86"/>
      <c r="I56" s="86"/>
      <c r="J56" s="99"/>
      <c r="K56" s="102"/>
      <c r="L56" s="86"/>
      <c r="M56" s="86"/>
      <c r="N56" s="86"/>
      <c r="O56" s="86"/>
      <c r="P56" s="99"/>
      <c r="Q56" s="86"/>
      <c r="R56" s="86"/>
      <c r="S56" s="86"/>
      <c r="T56" s="86"/>
      <c r="U56" s="86"/>
      <c r="V56" s="99"/>
      <c r="W56" s="115"/>
      <c r="X56" s="95"/>
      <c r="Y56" s="100"/>
      <c r="Z56" s="166"/>
      <c r="AA56" s="143"/>
      <c r="AB56" s="143"/>
      <c r="AC56" s="143"/>
      <c r="AD56" s="143"/>
      <c r="AE56" s="143"/>
      <c r="AF56" s="143"/>
      <c r="AG56" s="143"/>
      <c r="AH56" s="143"/>
      <c r="AI56" s="143"/>
      <c r="AJ56" s="150"/>
      <c r="AK56" s="143"/>
      <c r="AL56" s="143"/>
      <c r="AM56" s="143"/>
      <c r="AN56" s="143"/>
      <c r="AO56" s="143"/>
      <c r="AP56" s="143"/>
      <c r="AQ56" s="143"/>
      <c r="AR56" s="143"/>
      <c r="AS56" s="143"/>
      <c r="AT56" s="143"/>
      <c r="AU56" s="144"/>
      <c r="AV56" s="143"/>
      <c r="AW56" s="143"/>
      <c r="AX56" s="143"/>
      <c r="AY56" s="143"/>
      <c r="AZ56" s="143"/>
      <c r="BA56" s="143"/>
      <c r="BB56" s="143"/>
      <c r="BC56" s="143"/>
      <c r="BD56" s="150"/>
      <c r="BE56" s="143"/>
      <c r="BF56" s="150"/>
      <c r="BG56" s="144"/>
      <c r="BH56" s="150"/>
      <c r="BI56" s="144"/>
      <c r="BJ56" s="143"/>
      <c r="BK56" s="143"/>
      <c r="BL56" s="143"/>
      <c r="BM56" s="143"/>
      <c r="BN56" s="150"/>
      <c r="BO56" s="143"/>
      <c r="BP56" s="143"/>
      <c r="BQ56" s="143"/>
      <c r="BR56" s="143"/>
      <c r="BS56" s="143"/>
      <c r="BT56" s="143"/>
      <c r="BU56" s="143"/>
      <c r="BV56" s="143"/>
      <c r="BW56" s="143"/>
      <c r="BX56" s="143"/>
      <c r="BY56" s="143"/>
      <c r="BZ56" s="82" t="str">
        <f t="shared" si="4"/>
        <v/>
      </c>
      <c r="CA56" s="82" t="str">
        <f t="shared" si="12"/>
        <v/>
      </c>
      <c r="CB56" s="82" t="str">
        <f t="shared" si="5"/>
        <v/>
      </c>
      <c r="CC56" s="82" t="str">
        <f t="shared" si="13"/>
        <v/>
      </c>
      <c r="CD56" s="82" t="str">
        <f t="shared" si="6"/>
        <v/>
      </c>
      <c r="CE56" s="82" t="str">
        <f t="shared" si="7"/>
        <v/>
      </c>
      <c r="CF56" s="82" t="str">
        <f t="shared" si="8"/>
        <v/>
      </c>
      <c r="CG56" s="107" t="str">
        <f t="shared" si="9"/>
        <v/>
      </c>
      <c r="CJ56" s="85" t="str">
        <f>'Cat 1'!CJ56</f>
        <v>Y</v>
      </c>
      <c r="CK56" s="85" t="str">
        <f t="shared" si="14"/>
        <v>Y</v>
      </c>
      <c r="CL56" s="85" t="str">
        <f t="shared" si="10"/>
        <v>N</v>
      </c>
      <c r="CM56" s="84" t="str">
        <f t="shared" si="3"/>
        <v/>
      </c>
    </row>
    <row r="57" spans="1:91" x14ac:dyDescent="0.25">
      <c r="A57" s="104" t="str">
        <f>IF(COUNTA('Cat 1'!C57:BY57)&gt;0,"Hide empty rows"," ")</f>
        <v xml:space="preserve"> </v>
      </c>
      <c r="B57" s="82">
        <f t="shared" si="11"/>
        <v>56</v>
      </c>
      <c r="C57" s="135" t="str">
        <f>IF('Cat 1'!C57="","",'Cat 1'!C57)</f>
        <v/>
      </c>
      <c r="D57" s="155" t="str">
        <f>IF('Cat 1'!D57="","",'Cat 1'!D57)</f>
        <v/>
      </c>
      <c r="E57" s="154" t="str">
        <f>IF('Cat 1'!E57="","",'Cat 1'!E57)</f>
        <v/>
      </c>
      <c r="F57" s="155" t="str">
        <f>IF('Cat 1'!F57="","",'Cat 1'!F57)</f>
        <v/>
      </c>
      <c r="G57" s="102"/>
      <c r="H57" s="86"/>
      <c r="I57" s="86"/>
      <c r="J57" s="99"/>
      <c r="K57" s="102"/>
      <c r="L57" s="86"/>
      <c r="M57" s="86"/>
      <c r="N57" s="86"/>
      <c r="O57" s="86"/>
      <c r="P57" s="99"/>
      <c r="Q57" s="86"/>
      <c r="R57" s="86"/>
      <c r="S57" s="86"/>
      <c r="T57" s="86"/>
      <c r="U57" s="86"/>
      <c r="V57" s="99"/>
      <c r="W57" s="115"/>
      <c r="X57" s="95"/>
      <c r="Y57" s="100"/>
      <c r="Z57" s="166"/>
      <c r="AA57" s="143"/>
      <c r="AB57" s="143"/>
      <c r="AC57" s="143"/>
      <c r="AD57" s="143"/>
      <c r="AE57" s="143"/>
      <c r="AF57" s="143"/>
      <c r="AG57" s="143"/>
      <c r="AH57" s="143"/>
      <c r="AI57" s="143"/>
      <c r="AJ57" s="150"/>
      <c r="AK57" s="143"/>
      <c r="AL57" s="143"/>
      <c r="AM57" s="143"/>
      <c r="AN57" s="143"/>
      <c r="AO57" s="143"/>
      <c r="AP57" s="143"/>
      <c r="AQ57" s="143"/>
      <c r="AR57" s="143"/>
      <c r="AS57" s="143"/>
      <c r="AT57" s="143"/>
      <c r="AU57" s="144"/>
      <c r="AV57" s="143"/>
      <c r="AW57" s="143"/>
      <c r="AX57" s="143"/>
      <c r="AY57" s="143"/>
      <c r="AZ57" s="143"/>
      <c r="BA57" s="143"/>
      <c r="BB57" s="143"/>
      <c r="BC57" s="143"/>
      <c r="BD57" s="150"/>
      <c r="BE57" s="143"/>
      <c r="BF57" s="150"/>
      <c r="BG57" s="144"/>
      <c r="BH57" s="150"/>
      <c r="BI57" s="144"/>
      <c r="BJ57" s="143"/>
      <c r="BK57" s="143"/>
      <c r="BL57" s="143"/>
      <c r="BM57" s="143"/>
      <c r="BN57" s="150"/>
      <c r="BO57" s="143"/>
      <c r="BP57" s="143"/>
      <c r="BQ57" s="143"/>
      <c r="BR57" s="143"/>
      <c r="BS57" s="143"/>
      <c r="BT57" s="143"/>
      <c r="BU57" s="143"/>
      <c r="BV57" s="143"/>
      <c r="BW57" s="143"/>
      <c r="BX57" s="143"/>
      <c r="BY57" s="143"/>
      <c r="BZ57" s="82" t="str">
        <f t="shared" si="4"/>
        <v/>
      </c>
      <c r="CA57" s="82" t="str">
        <f t="shared" si="12"/>
        <v/>
      </c>
      <c r="CB57" s="82" t="str">
        <f t="shared" si="5"/>
        <v/>
      </c>
      <c r="CC57" s="82" t="str">
        <f t="shared" si="13"/>
        <v/>
      </c>
      <c r="CD57" s="82" t="str">
        <f t="shared" si="6"/>
        <v/>
      </c>
      <c r="CE57" s="82" t="str">
        <f t="shared" si="7"/>
        <v/>
      </c>
      <c r="CF57" s="82" t="str">
        <f t="shared" si="8"/>
        <v/>
      </c>
      <c r="CG57" s="107" t="str">
        <f t="shared" si="9"/>
        <v/>
      </c>
      <c r="CJ57" s="85" t="str">
        <f>'Cat 1'!CJ57</f>
        <v>Y</v>
      </c>
      <c r="CK57" s="85" t="str">
        <f t="shared" si="14"/>
        <v>Y</v>
      </c>
      <c r="CL57" s="85" t="str">
        <f t="shared" si="10"/>
        <v>N</v>
      </c>
      <c r="CM57" s="84" t="str">
        <f t="shared" si="3"/>
        <v/>
      </c>
    </row>
    <row r="58" spans="1:91" x14ac:dyDescent="0.25">
      <c r="A58" s="104" t="str">
        <f>IF(COUNTA('Cat 1'!C58:BY58)&gt;0,"Hide empty rows"," ")</f>
        <v xml:space="preserve"> </v>
      </c>
      <c r="B58" s="82">
        <f t="shared" si="11"/>
        <v>57</v>
      </c>
      <c r="C58" s="135" t="str">
        <f>IF('Cat 1'!C58="","",'Cat 1'!C58)</f>
        <v/>
      </c>
      <c r="D58" s="155" t="str">
        <f>IF('Cat 1'!D58="","",'Cat 1'!D58)</f>
        <v/>
      </c>
      <c r="E58" s="154" t="str">
        <f>IF('Cat 1'!E58="","",'Cat 1'!E58)</f>
        <v/>
      </c>
      <c r="F58" s="155" t="str">
        <f>IF('Cat 1'!F58="","",'Cat 1'!F58)</f>
        <v/>
      </c>
      <c r="G58" s="102"/>
      <c r="H58" s="86"/>
      <c r="I58" s="86"/>
      <c r="J58" s="99"/>
      <c r="K58" s="102"/>
      <c r="L58" s="86"/>
      <c r="M58" s="86"/>
      <c r="N58" s="86"/>
      <c r="O58" s="86"/>
      <c r="P58" s="99"/>
      <c r="Q58" s="86"/>
      <c r="R58" s="86"/>
      <c r="S58" s="86"/>
      <c r="T58" s="86"/>
      <c r="U58" s="86"/>
      <c r="V58" s="99"/>
      <c r="W58" s="115"/>
      <c r="X58" s="95"/>
      <c r="Y58" s="100"/>
      <c r="Z58" s="166"/>
      <c r="AA58" s="143"/>
      <c r="AB58" s="143"/>
      <c r="AC58" s="143"/>
      <c r="AD58" s="143"/>
      <c r="AE58" s="143"/>
      <c r="AF58" s="143"/>
      <c r="AG58" s="143"/>
      <c r="AH58" s="143"/>
      <c r="AI58" s="143"/>
      <c r="AJ58" s="150"/>
      <c r="AK58" s="143"/>
      <c r="AL58" s="143"/>
      <c r="AM58" s="143"/>
      <c r="AN58" s="143"/>
      <c r="AO58" s="143"/>
      <c r="AP58" s="143"/>
      <c r="AQ58" s="143"/>
      <c r="AR58" s="143"/>
      <c r="AS58" s="143"/>
      <c r="AT58" s="143"/>
      <c r="AU58" s="144"/>
      <c r="AV58" s="143"/>
      <c r="AW58" s="143"/>
      <c r="AX58" s="143"/>
      <c r="AY58" s="143"/>
      <c r="AZ58" s="143"/>
      <c r="BA58" s="143"/>
      <c r="BB58" s="143"/>
      <c r="BC58" s="143"/>
      <c r="BD58" s="150"/>
      <c r="BE58" s="143"/>
      <c r="BF58" s="150"/>
      <c r="BG58" s="144"/>
      <c r="BH58" s="150"/>
      <c r="BI58" s="144"/>
      <c r="BJ58" s="143"/>
      <c r="BK58" s="143"/>
      <c r="BL58" s="143"/>
      <c r="BM58" s="143"/>
      <c r="BN58" s="150"/>
      <c r="BO58" s="143"/>
      <c r="BP58" s="143"/>
      <c r="BQ58" s="143"/>
      <c r="BR58" s="143"/>
      <c r="BS58" s="143"/>
      <c r="BT58" s="143"/>
      <c r="BU58" s="143"/>
      <c r="BV58" s="143"/>
      <c r="BW58" s="143"/>
      <c r="BX58" s="143"/>
      <c r="BY58" s="143"/>
      <c r="BZ58" s="82" t="str">
        <f t="shared" si="4"/>
        <v/>
      </c>
      <c r="CA58" s="82" t="str">
        <f t="shared" si="12"/>
        <v/>
      </c>
      <c r="CB58" s="82" t="str">
        <f t="shared" si="5"/>
        <v/>
      </c>
      <c r="CC58" s="82" t="str">
        <f t="shared" si="13"/>
        <v/>
      </c>
      <c r="CD58" s="82" t="str">
        <f t="shared" si="6"/>
        <v/>
      </c>
      <c r="CE58" s="82" t="str">
        <f t="shared" si="7"/>
        <v/>
      </c>
      <c r="CF58" s="82" t="str">
        <f t="shared" si="8"/>
        <v/>
      </c>
      <c r="CG58" s="107" t="str">
        <f t="shared" si="9"/>
        <v/>
      </c>
      <c r="CJ58" s="85" t="str">
        <f>'Cat 1'!CJ58</f>
        <v>Y</v>
      </c>
      <c r="CK58" s="85" t="str">
        <f t="shared" si="14"/>
        <v>Y</v>
      </c>
      <c r="CL58" s="85" t="str">
        <f t="shared" si="10"/>
        <v>N</v>
      </c>
      <c r="CM58" s="84" t="str">
        <f t="shared" si="3"/>
        <v/>
      </c>
    </row>
    <row r="59" spans="1:91" x14ac:dyDescent="0.25">
      <c r="A59" s="104" t="str">
        <f>IF(COUNTA('Cat 1'!C59:BY59)&gt;0,"Hide empty rows"," ")</f>
        <v xml:space="preserve"> </v>
      </c>
      <c r="B59" s="82">
        <f t="shared" si="11"/>
        <v>58</v>
      </c>
      <c r="C59" s="135" t="str">
        <f>IF('Cat 1'!C59="","",'Cat 1'!C59)</f>
        <v/>
      </c>
      <c r="D59" s="155" t="str">
        <f>IF('Cat 1'!D59="","",'Cat 1'!D59)</f>
        <v/>
      </c>
      <c r="E59" s="154" t="str">
        <f>IF('Cat 1'!E59="","",'Cat 1'!E59)</f>
        <v/>
      </c>
      <c r="F59" s="155" t="str">
        <f>IF('Cat 1'!F59="","",'Cat 1'!F59)</f>
        <v/>
      </c>
      <c r="G59" s="102"/>
      <c r="H59" s="86"/>
      <c r="I59" s="86"/>
      <c r="J59" s="99"/>
      <c r="K59" s="102"/>
      <c r="L59" s="86"/>
      <c r="M59" s="86"/>
      <c r="N59" s="86"/>
      <c r="O59" s="86"/>
      <c r="P59" s="99"/>
      <c r="Q59" s="86"/>
      <c r="R59" s="86"/>
      <c r="S59" s="86"/>
      <c r="T59" s="86"/>
      <c r="U59" s="86"/>
      <c r="V59" s="99"/>
      <c r="W59" s="115"/>
      <c r="X59" s="95"/>
      <c r="Y59" s="100"/>
      <c r="Z59" s="166"/>
      <c r="AA59" s="143"/>
      <c r="AB59" s="143"/>
      <c r="AC59" s="143"/>
      <c r="AD59" s="143"/>
      <c r="AE59" s="143"/>
      <c r="AF59" s="143"/>
      <c r="AG59" s="143"/>
      <c r="AH59" s="143"/>
      <c r="AI59" s="143"/>
      <c r="AJ59" s="150"/>
      <c r="AK59" s="143"/>
      <c r="AL59" s="143"/>
      <c r="AM59" s="143"/>
      <c r="AN59" s="143"/>
      <c r="AO59" s="143"/>
      <c r="AP59" s="143"/>
      <c r="AQ59" s="143"/>
      <c r="AR59" s="143"/>
      <c r="AS59" s="143"/>
      <c r="AT59" s="143"/>
      <c r="AU59" s="144"/>
      <c r="AV59" s="143"/>
      <c r="AW59" s="143"/>
      <c r="AX59" s="143"/>
      <c r="AY59" s="143"/>
      <c r="AZ59" s="143"/>
      <c r="BA59" s="143"/>
      <c r="BB59" s="143"/>
      <c r="BC59" s="143"/>
      <c r="BD59" s="150"/>
      <c r="BE59" s="143"/>
      <c r="BF59" s="150"/>
      <c r="BG59" s="144"/>
      <c r="BH59" s="150"/>
      <c r="BI59" s="144"/>
      <c r="BJ59" s="143"/>
      <c r="BK59" s="143"/>
      <c r="BL59" s="143"/>
      <c r="BM59" s="143"/>
      <c r="BN59" s="150"/>
      <c r="BO59" s="143"/>
      <c r="BP59" s="143"/>
      <c r="BQ59" s="143"/>
      <c r="BR59" s="143"/>
      <c r="BS59" s="143"/>
      <c r="BT59" s="143"/>
      <c r="BU59" s="143"/>
      <c r="BV59" s="143"/>
      <c r="BW59" s="143"/>
      <c r="BX59" s="143"/>
      <c r="BY59" s="143"/>
      <c r="BZ59" s="82" t="str">
        <f t="shared" si="4"/>
        <v/>
      </c>
      <c r="CA59" s="82" t="str">
        <f t="shared" si="12"/>
        <v/>
      </c>
      <c r="CB59" s="82" t="str">
        <f t="shared" si="5"/>
        <v/>
      </c>
      <c r="CC59" s="82" t="str">
        <f t="shared" si="13"/>
        <v/>
      </c>
      <c r="CD59" s="82" t="str">
        <f t="shared" si="6"/>
        <v/>
      </c>
      <c r="CE59" s="82" t="str">
        <f t="shared" si="7"/>
        <v/>
      </c>
      <c r="CF59" s="82" t="str">
        <f t="shared" si="8"/>
        <v/>
      </c>
      <c r="CG59" s="107" t="str">
        <f t="shared" si="9"/>
        <v/>
      </c>
      <c r="CJ59" s="85" t="str">
        <f>'Cat 1'!CJ59</f>
        <v>Y</v>
      </c>
      <c r="CK59" s="85" t="str">
        <f t="shared" si="14"/>
        <v>Y</v>
      </c>
      <c r="CL59" s="85" t="str">
        <f t="shared" si="10"/>
        <v>N</v>
      </c>
      <c r="CM59" s="84" t="str">
        <f t="shared" si="3"/>
        <v/>
      </c>
    </row>
    <row r="60" spans="1:91" x14ac:dyDescent="0.25">
      <c r="A60" s="104" t="str">
        <f>IF(COUNTA('Cat 1'!C60:BY60)&gt;0,"Hide empty rows"," ")</f>
        <v xml:space="preserve"> </v>
      </c>
      <c r="B60" s="82">
        <f t="shared" si="11"/>
        <v>59</v>
      </c>
      <c r="C60" s="135" t="str">
        <f>IF('Cat 1'!C60="","",'Cat 1'!C60)</f>
        <v/>
      </c>
      <c r="D60" s="155" t="str">
        <f>IF('Cat 1'!D60="","",'Cat 1'!D60)</f>
        <v/>
      </c>
      <c r="E60" s="154" t="str">
        <f>IF('Cat 1'!E60="","",'Cat 1'!E60)</f>
        <v/>
      </c>
      <c r="F60" s="155" t="str">
        <f>IF('Cat 1'!F60="","",'Cat 1'!F60)</f>
        <v/>
      </c>
      <c r="G60" s="102"/>
      <c r="H60" s="86"/>
      <c r="I60" s="86"/>
      <c r="J60" s="99"/>
      <c r="K60" s="102"/>
      <c r="L60" s="86"/>
      <c r="M60" s="86"/>
      <c r="N60" s="86"/>
      <c r="O60" s="86"/>
      <c r="P60" s="99"/>
      <c r="Q60" s="86"/>
      <c r="R60" s="86"/>
      <c r="S60" s="86"/>
      <c r="T60" s="86"/>
      <c r="U60" s="86"/>
      <c r="V60" s="99"/>
      <c r="W60" s="115"/>
      <c r="X60" s="95"/>
      <c r="Y60" s="100"/>
      <c r="Z60" s="166"/>
      <c r="AA60" s="143"/>
      <c r="AB60" s="143"/>
      <c r="AC60" s="143"/>
      <c r="AD60" s="143"/>
      <c r="AE60" s="143"/>
      <c r="AF60" s="143"/>
      <c r="AG60" s="143"/>
      <c r="AH60" s="143"/>
      <c r="AI60" s="143"/>
      <c r="AJ60" s="150"/>
      <c r="AK60" s="143"/>
      <c r="AL60" s="143"/>
      <c r="AM60" s="143"/>
      <c r="AN60" s="143"/>
      <c r="AO60" s="143"/>
      <c r="AP60" s="143"/>
      <c r="AQ60" s="143"/>
      <c r="AR60" s="143"/>
      <c r="AS60" s="143"/>
      <c r="AT60" s="143"/>
      <c r="AU60" s="144"/>
      <c r="AV60" s="143"/>
      <c r="AW60" s="143"/>
      <c r="AX60" s="143"/>
      <c r="AY60" s="143"/>
      <c r="AZ60" s="143"/>
      <c r="BA60" s="143"/>
      <c r="BB60" s="143"/>
      <c r="BC60" s="143"/>
      <c r="BD60" s="150"/>
      <c r="BE60" s="143"/>
      <c r="BF60" s="150"/>
      <c r="BG60" s="144"/>
      <c r="BH60" s="150"/>
      <c r="BI60" s="144"/>
      <c r="BJ60" s="143"/>
      <c r="BK60" s="143"/>
      <c r="BL60" s="143"/>
      <c r="BM60" s="143"/>
      <c r="BN60" s="150"/>
      <c r="BO60" s="143"/>
      <c r="BP60" s="143"/>
      <c r="BQ60" s="143"/>
      <c r="BR60" s="143"/>
      <c r="BS60" s="143"/>
      <c r="BT60" s="143"/>
      <c r="BU60" s="143"/>
      <c r="BV60" s="143"/>
      <c r="BW60" s="143"/>
      <c r="BX60" s="143"/>
      <c r="BY60" s="143"/>
      <c r="BZ60" s="82" t="str">
        <f t="shared" si="4"/>
        <v/>
      </c>
      <c r="CA60" s="82" t="str">
        <f t="shared" si="12"/>
        <v/>
      </c>
      <c r="CB60" s="82" t="str">
        <f t="shared" si="5"/>
        <v/>
      </c>
      <c r="CC60" s="82" t="str">
        <f t="shared" si="13"/>
        <v/>
      </c>
      <c r="CD60" s="82" t="str">
        <f t="shared" si="6"/>
        <v/>
      </c>
      <c r="CE60" s="82" t="str">
        <f t="shared" si="7"/>
        <v/>
      </c>
      <c r="CF60" s="82" t="str">
        <f t="shared" si="8"/>
        <v/>
      </c>
      <c r="CG60" s="107" t="str">
        <f t="shared" si="9"/>
        <v/>
      </c>
      <c r="CJ60" s="85" t="str">
        <f>'Cat 1'!CJ60</f>
        <v>Y</v>
      </c>
      <c r="CK60" s="85" t="str">
        <f t="shared" si="14"/>
        <v>Y</v>
      </c>
      <c r="CL60" s="85" t="str">
        <f t="shared" si="10"/>
        <v>N</v>
      </c>
      <c r="CM60" s="84" t="str">
        <f t="shared" si="3"/>
        <v/>
      </c>
    </row>
    <row r="61" spans="1:91" x14ac:dyDescent="0.25">
      <c r="A61" s="104" t="str">
        <f>IF(COUNTA('Cat 1'!C61:BY61)&gt;0,"Hide empty rows"," ")</f>
        <v xml:space="preserve"> </v>
      </c>
      <c r="B61" s="82">
        <f t="shared" si="11"/>
        <v>60</v>
      </c>
      <c r="C61" s="135" t="str">
        <f>IF('Cat 1'!C61="","",'Cat 1'!C61)</f>
        <v/>
      </c>
      <c r="D61" s="155" t="str">
        <f>IF('Cat 1'!D61="","",'Cat 1'!D61)</f>
        <v/>
      </c>
      <c r="E61" s="154" t="str">
        <f>IF('Cat 1'!E61="","",'Cat 1'!E61)</f>
        <v/>
      </c>
      <c r="F61" s="155" t="str">
        <f>IF('Cat 1'!F61="","",'Cat 1'!F61)</f>
        <v/>
      </c>
      <c r="G61" s="102"/>
      <c r="H61" s="86"/>
      <c r="I61" s="86"/>
      <c r="J61" s="99"/>
      <c r="K61" s="102"/>
      <c r="L61" s="86"/>
      <c r="M61" s="86"/>
      <c r="N61" s="86"/>
      <c r="O61" s="86"/>
      <c r="P61" s="99"/>
      <c r="Q61" s="86"/>
      <c r="R61" s="86"/>
      <c r="S61" s="86"/>
      <c r="T61" s="86"/>
      <c r="U61" s="86"/>
      <c r="V61" s="99"/>
      <c r="W61" s="115"/>
      <c r="X61" s="95"/>
      <c r="Y61" s="100"/>
      <c r="Z61" s="166"/>
      <c r="AA61" s="143"/>
      <c r="AB61" s="143"/>
      <c r="AC61" s="143"/>
      <c r="AD61" s="143"/>
      <c r="AE61" s="143"/>
      <c r="AF61" s="143"/>
      <c r="AG61" s="143"/>
      <c r="AH61" s="143"/>
      <c r="AI61" s="143"/>
      <c r="AJ61" s="150"/>
      <c r="AK61" s="143"/>
      <c r="AL61" s="143"/>
      <c r="AM61" s="143"/>
      <c r="AN61" s="143"/>
      <c r="AO61" s="143"/>
      <c r="AP61" s="143"/>
      <c r="AQ61" s="143"/>
      <c r="AR61" s="143"/>
      <c r="AS61" s="143"/>
      <c r="AT61" s="143"/>
      <c r="AU61" s="144"/>
      <c r="AV61" s="143"/>
      <c r="AW61" s="143"/>
      <c r="AX61" s="143"/>
      <c r="AY61" s="143"/>
      <c r="AZ61" s="143"/>
      <c r="BA61" s="143"/>
      <c r="BB61" s="143"/>
      <c r="BC61" s="143"/>
      <c r="BD61" s="150"/>
      <c r="BE61" s="143"/>
      <c r="BF61" s="150"/>
      <c r="BG61" s="144"/>
      <c r="BH61" s="150"/>
      <c r="BI61" s="144"/>
      <c r="BJ61" s="143"/>
      <c r="BK61" s="143"/>
      <c r="BL61" s="143"/>
      <c r="BM61" s="143"/>
      <c r="BN61" s="150"/>
      <c r="BO61" s="143"/>
      <c r="BP61" s="143"/>
      <c r="BQ61" s="143"/>
      <c r="BR61" s="143"/>
      <c r="BS61" s="143"/>
      <c r="BT61" s="143"/>
      <c r="BU61" s="143"/>
      <c r="BV61" s="143"/>
      <c r="BW61" s="143"/>
      <c r="BX61" s="143"/>
      <c r="BY61" s="143"/>
      <c r="BZ61" s="82" t="str">
        <f t="shared" si="4"/>
        <v/>
      </c>
      <c r="CA61" s="82" t="str">
        <f t="shared" si="12"/>
        <v/>
      </c>
      <c r="CB61" s="82" t="str">
        <f t="shared" si="5"/>
        <v/>
      </c>
      <c r="CC61" s="82" t="str">
        <f t="shared" si="13"/>
        <v/>
      </c>
      <c r="CD61" s="82" t="str">
        <f t="shared" si="6"/>
        <v/>
      </c>
      <c r="CE61" s="82" t="str">
        <f t="shared" si="7"/>
        <v/>
      </c>
      <c r="CF61" s="82" t="str">
        <f t="shared" si="8"/>
        <v/>
      </c>
      <c r="CG61" s="107" t="str">
        <f t="shared" si="9"/>
        <v/>
      </c>
      <c r="CJ61" s="85" t="str">
        <f>'Cat 1'!CJ61</f>
        <v>Y</v>
      </c>
      <c r="CK61" s="85" t="str">
        <f t="shared" si="14"/>
        <v>Y</v>
      </c>
      <c r="CL61" s="85" t="str">
        <f t="shared" si="10"/>
        <v>N</v>
      </c>
      <c r="CM61" s="84" t="str">
        <f t="shared" si="3"/>
        <v/>
      </c>
    </row>
    <row r="62" spans="1:91" x14ac:dyDescent="0.25">
      <c r="A62" s="104" t="str">
        <f>IF(COUNTA('Cat 1'!C62:BY62)&gt;0,"Hide empty rows"," ")</f>
        <v xml:space="preserve"> </v>
      </c>
      <c r="B62" s="82">
        <f t="shared" si="11"/>
        <v>61</v>
      </c>
      <c r="C62" s="135" t="str">
        <f>IF('Cat 1'!C62="","",'Cat 1'!C62)</f>
        <v/>
      </c>
      <c r="D62" s="155" t="str">
        <f>IF('Cat 1'!D62="","",'Cat 1'!D62)</f>
        <v/>
      </c>
      <c r="E62" s="154" t="str">
        <f>IF('Cat 1'!E62="","",'Cat 1'!E62)</f>
        <v/>
      </c>
      <c r="F62" s="155" t="str">
        <f>IF('Cat 1'!F62="","",'Cat 1'!F62)</f>
        <v/>
      </c>
      <c r="G62" s="102"/>
      <c r="H62" s="86"/>
      <c r="I62" s="86"/>
      <c r="J62" s="99"/>
      <c r="K62" s="102"/>
      <c r="L62" s="86"/>
      <c r="M62" s="86"/>
      <c r="N62" s="86"/>
      <c r="O62" s="86"/>
      <c r="P62" s="99"/>
      <c r="Q62" s="86"/>
      <c r="R62" s="86"/>
      <c r="S62" s="86"/>
      <c r="T62" s="86"/>
      <c r="U62" s="86"/>
      <c r="V62" s="99"/>
      <c r="W62" s="115"/>
      <c r="X62" s="95"/>
      <c r="Y62" s="100"/>
      <c r="Z62" s="166"/>
      <c r="AA62" s="143"/>
      <c r="AB62" s="143"/>
      <c r="AC62" s="143"/>
      <c r="AD62" s="143"/>
      <c r="AE62" s="143"/>
      <c r="AF62" s="143"/>
      <c r="AG62" s="143"/>
      <c r="AH62" s="143"/>
      <c r="AI62" s="143"/>
      <c r="AJ62" s="150"/>
      <c r="AK62" s="143"/>
      <c r="AL62" s="143"/>
      <c r="AM62" s="143"/>
      <c r="AN62" s="143"/>
      <c r="AO62" s="143"/>
      <c r="AP62" s="143"/>
      <c r="AQ62" s="143"/>
      <c r="AR62" s="143"/>
      <c r="AS62" s="143"/>
      <c r="AT62" s="143"/>
      <c r="AU62" s="144"/>
      <c r="AV62" s="143"/>
      <c r="AW62" s="143"/>
      <c r="AX62" s="143"/>
      <c r="AY62" s="143"/>
      <c r="AZ62" s="143"/>
      <c r="BA62" s="143"/>
      <c r="BB62" s="143"/>
      <c r="BC62" s="143"/>
      <c r="BD62" s="150"/>
      <c r="BE62" s="143"/>
      <c r="BF62" s="150"/>
      <c r="BG62" s="144"/>
      <c r="BH62" s="150"/>
      <c r="BI62" s="144"/>
      <c r="BJ62" s="143"/>
      <c r="BK62" s="143"/>
      <c r="BL62" s="143"/>
      <c r="BM62" s="143"/>
      <c r="BN62" s="150"/>
      <c r="BO62" s="143"/>
      <c r="BP62" s="143"/>
      <c r="BQ62" s="143"/>
      <c r="BR62" s="143"/>
      <c r="BS62" s="143"/>
      <c r="BT62" s="143"/>
      <c r="BU62" s="143"/>
      <c r="BV62" s="143"/>
      <c r="BW62" s="143"/>
      <c r="BX62" s="143"/>
      <c r="BY62" s="143"/>
      <c r="BZ62" s="82" t="str">
        <f t="shared" si="4"/>
        <v/>
      </c>
      <c r="CA62" s="82" t="str">
        <f t="shared" si="12"/>
        <v/>
      </c>
      <c r="CB62" s="82" t="str">
        <f t="shared" si="5"/>
        <v/>
      </c>
      <c r="CC62" s="82" t="str">
        <f t="shared" si="13"/>
        <v/>
      </c>
      <c r="CD62" s="82" t="str">
        <f t="shared" si="6"/>
        <v/>
      </c>
      <c r="CE62" s="82" t="str">
        <f t="shared" si="7"/>
        <v/>
      </c>
      <c r="CF62" s="82" t="str">
        <f t="shared" si="8"/>
        <v/>
      </c>
      <c r="CG62" s="107" t="str">
        <f t="shared" si="9"/>
        <v/>
      </c>
      <c r="CJ62" s="85" t="str">
        <f>'Cat 1'!CJ62</f>
        <v>Y</v>
      </c>
      <c r="CK62" s="85" t="str">
        <f t="shared" si="14"/>
        <v>Y</v>
      </c>
      <c r="CL62" s="85" t="str">
        <f t="shared" si="10"/>
        <v>N</v>
      </c>
      <c r="CM62" s="84" t="str">
        <f t="shared" si="3"/>
        <v/>
      </c>
    </row>
    <row r="63" spans="1:91" x14ac:dyDescent="0.25">
      <c r="A63" s="104" t="str">
        <f>IF(COUNTA('Cat 1'!C63:BY63)&gt;0,"Hide empty rows"," ")</f>
        <v xml:space="preserve"> </v>
      </c>
      <c r="B63" s="82">
        <f t="shared" si="11"/>
        <v>62</v>
      </c>
      <c r="C63" s="135" t="str">
        <f>IF('Cat 1'!C63="","",'Cat 1'!C63)</f>
        <v/>
      </c>
      <c r="D63" s="155" t="str">
        <f>IF('Cat 1'!D63="","",'Cat 1'!D63)</f>
        <v/>
      </c>
      <c r="E63" s="154" t="str">
        <f>IF('Cat 1'!E63="","",'Cat 1'!E63)</f>
        <v/>
      </c>
      <c r="F63" s="155" t="str">
        <f>IF('Cat 1'!F63="","",'Cat 1'!F63)</f>
        <v/>
      </c>
      <c r="G63" s="102"/>
      <c r="H63" s="86"/>
      <c r="I63" s="86"/>
      <c r="J63" s="99"/>
      <c r="K63" s="102"/>
      <c r="L63" s="86"/>
      <c r="M63" s="86"/>
      <c r="N63" s="86"/>
      <c r="O63" s="86"/>
      <c r="P63" s="99"/>
      <c r="Q63" s="86"/>
      <c r="R63" s="86"/>
      <c r="S63" s="86"/>
      <c r="T63" s="86"/>
      <c r="U63" s="86"/>
      <c r="V63" s="99"/>
      <c r="W63" s="115"/>
      <c r="X63" s="95"/>
      <c r="Y63" s="100"/>
      <c r="Z63" s="166"/>
      <c r="AA63" s="143"/>
      <c r="AB63" s="143"/>
      <c r="AC63" s="143"/>
      <c r="AD63" s="143"/>
      <c r="AE63" s="143"/>
      <c r="AF63" s="143"/>
      <c r="AG63" s="143"/>
      <c r="AH63" s="143"/>
      <c r="AI63" s="143"/>
      <c r="AJ63" s="150"/>
      <c r="AK63" s="143"/>
      <c r="AL63" s="143"/>
      <c r="AM63" s="143"/>
      <c r="AN63" s="143"/>
      <c r="AO63" s="143"/>
      <c r="AP63" s="143"/>
      <c r="AQ63" s="143"/>
      <c r="AR63" s="143"/>
      <c r="AS63" s="143"/>
      <c r="AT63" s="143"/>
      <c r="AU63" s="144"/>
      <c r="AV63" s="143"/>
      <c r="AW63" s="143"/>
      <c r="AX63" s="143"/>
      <c r="AY63" s="143"/>
      <c r="AZ63" s="143"/>
      <c r="BA63" s="143"/>
      <c r="BB63" s="143"/>
      <c r="BC63" s="143"/>
      <c r="BD63" s="150"/>
      <c r="BE63" s="143"/>
      <c r="BF63" s="150"/>
      <c r="BG63" s="144"/>
      <c r="BH63" s="150"/>
      <c r="BI63" s="144"/>
      <c r="BJ63" s="143"/>
      <c r="BK63" s="143"/>
      <c r="BL63" s="143"/>
      <c r="BM63" s="143"/>
      <c r="BN63" s="150"/>
      <c r="BO63" s="143"/>
      <c r="BP63" s="143"/>
      <c r="BQ63" s="143"/>
      <c r="BR63" s="143"/>
      <c r="BS63" s="143"/>
      <c r="BT63" s="143"/>
      <c r="BU63" s="143"/>
      <c r="BV63" s="143"/>
      <c r="BW63" s="143"/>
      <c r="BX63" s="143"/>
      <c r="BY63" s="143"/>
      <c r="BZ63" s="82" t="str">
        <f t="shared" si="4"/>
        <v/>
      </c>
      <c r="CA63" s="82" t="str">
        <f t="shared" si="12"/>
        <v/>
      </c>
      <c r="CB63" s="82" t="str">
        <f t="shared" si="5"/>
        <v/>
      </c>
      <c r="CC63" s="82" t="str">
        <f t="shared" si="13"/>
        <v/>
      </c>
      <c r="CD63" s="82" t="str">
        <f t="shared" si="6"/>
        <v/>
      </c>
      <c r="CE63" s="82" t="str">
        <f t="shared" si="7"/>
        <v/>
      </c>
      <c r="CF63" s="82" t="str">
        <f t="shared" si="8"/>
        <v/>
      </c>
      <c r="CG63" s="107" t="str">
        <f t="shared" si="9"/>
        <v/>
      </c>
      <c r="CJ63" s="85" t="str">
        <f>'Cat 1'!CJ63</f>
        <v>Y</v>
      </c>
      <c r="CK63" s="85" t="str">
        <f t="shared" si="14"/>
        <v>Y</v>
      </c>
      <c r="CL63" s="85" t="str">
        <f t="shared" si="10"/>
        <v>N</v>
      </c>
      <c r="CM63" s="84" t="str">
        <f t="shared" si="3"/>
        <v/>
      </c>
    </row>
    <row r="64" spans="1:91" x14ac:dyDescent="0.25">
      <c r="A64" s="104" t="str">
        <f>IF(COUNTA('Cat 1'!C64:BY64)&gt;0,"Hide empty rows"," ")</f>
        <v xml:space="preserve"> </v>
      </c>
      <c r="B64" s="82">
        <f t="shared" si="11"/>
        <v>63</v>
      </c>
      <c r="C64" s="135" t="str">
        <f>IF('Cat 1'!C64="","",'Cat 1'!C64)</f>
        <v/>
      </c>
      <c r="D64" s="155" t="str">
        <f>IF('Cat 1'!D64="","",'Cat 1'!D64)</f>
        <v/>
      </c>
      <c r="E64" s="154" t="str">
        <f>IF('Cat 1'!E64="","",'Cat 1'!E64)</f>
        <v/>
      </c>
      <c r="F64" s="155" t="str">
        <f>IF('Cat 1'!F64="","",'Cat 1'!F64)</f>
        <v/>
      </c>
      <c r="G64" s="102"/>
      <c r="H64" s="86"/>
      <c r="I64" s="86"/>
      <c r="J64" s="99"/>
      <c r="K64" s="102"/>
      <c r="L64" s="86"/>
      <c r="M64" s="86"/>
      <c r="N64" s="86"/>
      <c r="O64" s="86"/>
      <c r="P64" s="99"/>
      <c r="Q64" s="86"/>
      <c r="R64" s="86"/>
      <c r="S64" s="86"/>
      <c r="T64" s="86"/>
      <c r="U64" s="86"/>
      <c r="V64" s="99"/>
      <c r="W64" s="115"/>
      <c r="X64" s="95"/>
      <c r="Y64" s="100"/>
      <c r="Z64" s="166"/>
      <c r="AA64" s="143"/>
      <c r="AB64" s="143"/>
      <c r="AC64" s="143"/>
      <c r="AD64" s="143"/>
      <c r="AE64" s="143"/>
      <c r="AF64" s="143"/>
      <c r="AG64" s="143"/>
      <c r="AH64" s="143"/>
      <c r="AI64" s="143"/>
      <c r="AJ64" s="150"/>
      <c r="AK64" s="143"/>
      <c r="AL64" s="143"/>
      <c r="AM64" s="143"/>
      <c r="AN64" s="143"/>
      <c r="AO64" s="143"/>
      <c r="AP64" s="143"/>
      <c r="AQ64" s="143"/>
      <c r="AR64" s="143"/>
      <c r="AS64" s="143"/>
      <c r="AT64" s="143"/>
      <c r="AU64" s="144"/>
      <c r="AV64" s="143"/>
      <c r="AW64" s="143"/>
      <c r="AX64" s="143"/>
      <c r="AY64" s="143"/>
      <c r="AZ64" s="143"/>
      <c r="BA64" s="143"/>
      <c r="BB64" s="143"/>
      <c r="BC64" s="143"/>
      <c r="BD64" s="150"/>
      <c r="BE64" s="143"/>
      <c r="BF64" s="150"/>
      <c r="BG64" s="144"/>
      <c r="BH64" s="150"/>
      <c r="BI64" s="144"/>
      <c r="BJ64" s="143"/>
      <c r="BK64" s="143"/>
      <c r="BL64" s="143"/>
      <c r="BM64" s="143"/>
      <c r="BN64" s="150"/>
      <c r="BO64" s="143"/>
      <c r="BP64" s="143"/>
      <c r="BQ64" s="143"/>
      <c r="BR64" s="143"/>
      <c r="BS64" s="143"/>
      <c r="BT64" s="143"/>
      <c r="BU64" s="143"/>
      <c r="BV64" s="143"/>
      <c r="BW64" s="143"/>
      <c r="BX64" s="143"/>
      <c r="BY64" s="143"/>
      <c r="BZ64" s="82" t="str">
        <f t="shared" si="4"/>
        <v/>
      </c>
      <c r="CA64" s="82" t="str">
        <f t="shared" si="12"/>
        <v/>
      </c>
      <c r="CB64" s="82" t="str">
        <f t="shared" si="5"/>
        <v/>
      </c>
      <c r="CC64" s="82" t="str">
        <f t="shared" si="13"/>
        <v/>
      </c>
      <c r="CD64" s="82" t="str">
        <f t="shared" si="6"/>
        <v/>
      </c>
      <c r="CE64" s="82" t="str">
        <f t="shared" si="7"/>
        <v/>
      </c>
      <c r="CF64" s="82" t="str">
        <f t="shared" si="8"/>
        <v/>
      </c>
      <c r="CG64" s="107" t="str">
        <f t="shared" si="9"/>
        <v/>
      </c>
      <c r="CJ64" s="85" t="str">
        <f>'Cat 1'!CJ64</f>
        <v>Y</v>
      </c>
      <c r="CK64" s="85" t="str">
        <f t="shared" si="14"/>
        <v>Y</v>
      </c>
      <c r="CL64" s="85" t="str">
        <f t="shared" si="10"/>
        <v>N</v>
      </c>
      <c r="CM64" s="84" t="str">
        <f t="shared" si="3"/>
        <v/>
      </c>
    </row>
    <row r="65" spans="1:91" x14ac:dyDescent="0.25">
      <c r="A65" s="104" t="str">
        <f>IF(COUNTA('Cat 1'!C65:BY65)&gt;0,"Hide empty rows"," ")</f>
        <v xml:space="preserve"> </v>
      </c>
      <c r="B65" s="82">
        <f t="shared" si="11"/>
        <v>64</v>
      </c>
      <c r="C65" s="135" t="str">
        <f>IF('Cat 1'!C65="","",'Cat 1'!C65)</f>
        <v/>
      </c>
      <c r="D65" s="155" t="str">
        <f>IF('Cat 1'!D65="","",'Cat 1'!D65)</f>
        <v/>
      </c>
      <c r="E65" s="154" t="str">
        <f>IF('Cat 1'!E65="","",'Cat 1'!E65)</f>
        <v/>
      </c>
      <c r="F65" s="155" t="str">
        <f>IF('Cat 1'!F65="","",'Cat 1'!F65)</f>
        <v/>
      </c>
      <c r="G65" s="102"/>
      <c r="H65" s="86"/>
      <c r="I65" s="86"/>
      <c r="J65" s="99"/>
      <c r="K65" s="102"/>
      <c r="L65" s="86"/>
      <c r="M65" s="86"/>
      <c r="N65" s="86"/>
      <c r="O65" s="86"/>
      <c r="P65" s="99"/>
      <c r="Q65" s="86"/>
      <c r="R65" s="86"/>
      <c r="S65" s="86"/>
      <c r="T65" s="86"/>
      <c r="U65" s="86"/>
      <c r="V65" s="99"/>
      <c r="W65" s="115"/>
      <c r="X65" s="95"/>
      <c r="Y65" s="100"/>
      <c r="Z65" s="166"/>
      <c r="AA65" s="143"/>
      <c r="AB65" s="143"/>
      <c r="AC65" s="143"/>
      <c r="AD65" s="143"/>
      <c r="AE65" s="143"/>
      <c r="AF65" s="143"/>
      <c r="AG65" s="143"/>
      <c r="AH65" s="143"/>
      <c r="AI65" s="143"/>
      <c r="AJ65" s="150"/>
      <c r="AK65" s="143"/>
      <c r="AL65" s="143"/>
      <c r="AM65" s="143"/>
      <c r="AN65" s="143"/>
      <c r="AO65" s="143"/>
      <c r="AP65" s="143"/>
      <c r="AQ65" s="143"/>
      <c r="AR65" s="143"/>
      <c r="AS65" s="143"/>
      <c r="AT65" s="143"/>
      <c r="AU65" s="144"/>
      <c r="AV65" s="143"/>
      <c r="AW65" s="143"/>
      <c r="AX65" s="143"/>
      <c r="AY65" s="143"/>
      <c r="AZ65" s="143"/>
      <c r="BA65" s="143"/>
      <c r="BB65" s="143"/>
      <c r="BC65" s="143"/>
      <c r="BD65" s="150"/>
      <c r="BE65" s="143"/>
      <c r="BF65" s="150"/>
      <c r="BG65" s="144"/>
      <c r="BH65" s="150"/>
      <c r="BI65" s="144"/>
      <c r="BJ65" s="143"/>
      <c r="BK65" s="143"/>
      <c r="BL65" s="143"/>
      <c r="BM65" s="143"/>
      <c r="BN65" s="150"/>
      <c r="BO65" s="143"/>
      <c r="BP65" s="143"/>
      <c r="BQ65" s="143"/>
      <c r="BR65" s="143"/>
      <c r="BS65" s="143"/>
      <c r="BT65" s="143"/>
      <c r="BU65" s="143"/>
      <c r="BV65" s="143"/>
      <c r="BW65" s="143"/>
      <c r="BX65" s="143"/>
      <c r="BY65" s="143"/>
      <c r="BZ65" s="82" t="str">
        <f t="shared" si="4"/>
        <v/>
      </c>
      <c r="CA65" s="82" t="str">
        <f t="shared" si="12"/>
        <v/>
      </c>
      <c r="CB65" s="82" t="str">
        <f t="shared" si="5"/>
        <v/>
      </c>
      <c r="CC65" s="82" t="str">
        <f t="shared" si="13"/>
        <v/>
      </c>
      <c r="CD65" s="82" t="str">
        <f t="shared" si="6"/>
        <v/>
      </c>
      <c r="CE65" s="82" t="str">
        <f t="shared" si="7"/>
        <v/>
      </c>
      <c r="CF65" s="82" t="str">
        <f t="shared" si="8"/>
        <v/>
      </c>
      <c r="CG65" s="107" t="str">
        <f t="shared" si="9"/>
        <v/>
      </c>
      <c r="CJ65" s="85" t="str">
        <f>'Cat 1'!CJ65</f>
        <v>Y</v>
      </c>
      <c r="CK65" s="85" t="str">
        <f t="shared" si="14"/>
        <v>Y</v>
      </c>
      <c r="CL65" s="85" t="str">
        <f t="shared" si="10"/>
        <v>N</v>
      </c>
      <c r="CM65" s="84" t="str">
        <f t="shared" si="3"/>
        <v/>
      </c>
    </row>
    <row r="66" spans="1:91" x14ac:dyDescent="0.25">
      <c r="A66" s="104" t="str">
        <f>IF(COUNTA('Cat 1'!C66:BY66)&gt;0,"Hide empty rows"," ")</f>
        <v xml:space="preserve"> </v>
      </c>
      <c r="B66" s="82">
        <f t="shared" si="11"/>
        <v>65</v>
      </c>
      <c r="C66" s="135" t="str">
        <f>IF('Cat 1'!C66="","",'Cat 1'!C66)</f>
        <v/>
      </c>
      <c r="D66" s="155" t="str">
        <f>IF('Cat 1'!D66="","",'Cat 1'!D66)</f>
        <v/>
      </c>
      <c r="E66" s="154" t="str">
        <f>IF('Cat 1'!E66="","",'Cat 1'!E66)</f>
        <v/>
      </c>
      <c r="F66" s="155" t="str">
        <f>IF('Cat 1'!F66="","",'Cat 1'!F66)</f>
        <v/>
      </c>
      <c r="G66" s="102"/>
      <c r="H66" s="86"/>
      <c r="I66" s="86"/>
      <c r="J66" s="99"/>
      <c r="K66" s="102"/>
      <c r="L66" s="86"/>
      <c r="M66" s="86"/>
      <c r="N66" s="86"/>
      <c r="O66" s="86"/>
      <c r="P66" s="99"/>
      <c r="Q66" s="86"/>
      <c r="R66" s="86"/>
      <c r="S66" s="86"/>
      <c r="T66" s="86"/>
      <c r="U66" s="86"/>
      <c r="V66" s="99"/>
      <c r="W66" s="115"/>
      <c r="X66" s="95"/>
      <c r="Y66" s="100"/>
      <c r="Z66" s="166"/>
      <c r="AA66" s="143"/>
      <c r="AB66" s="143"/>
      <c r="AC66" s="143"/>
      <c r="AD66" s="143"/>
      <c r="AE66" s="143"/>
      <c r="AF66" s="143"/>
      <c r="AG66" s="143"/>
      <c r="AH66" s="143"/>
      <c r="AI66" s="143"/>
      <c r="AJ66" s="150"/>
      <c r="AK66" s="143"/>
      <c r="AL66" s="143"/>
      <c r="AM66" s="143"/>
      <c r="AN66" s="143"/>
      <c r="AO66" s="143"/>
      <c r="AP66" s="143"/>
      <c r="AQ66" s="143"/>
      <c r="AR66" s="143"/>
      <c r="AS66" s="143"/>
      <c r="AT66" s="143"/>
      <c r="AU66" s="144"/>
      <c r="AV66" s="143"/>
      <c r="AW66" s="143"/>
      <c r="AX66" s="143"/>
      <c r="AY66" s="143"/>
      <c r="AZ66" s="143"/>
      <c r="BA66" s="143"/>
      <c r="BB66" s="143"/>
      <c r="BC66" s="143"/>
      <c r="BD66" s="150"/>
      <c r="BE66" s="143"/>
      <c r="BF66" s="150"/>
      <c r="BG66" s="144"/>
      <c r="BH66" s="150"/>
      <c r="BI66" s="144"/>
      <c r="BJ66" s="143"/>
      <c r="BK66" s="143"/>
      <c r="BL66" s="143"/>
      <c r="BM66" s="143"/>
      <c r="BN66" s="150"/>
      <c r="BO66" s="143"/>
      <c r="BP66" s="143"/>
      <c r="BQ66" s="143"/>
      <c r="BR66" s="143"/>
      <c r="BS66" s="143"/>
      <c r="BT66" s="143"/>
      <c r="BU66" s="143"/>
      <c r="BV66" s="143"/>
      <c r="BW66" s="143"/>
      <c r="BX66" s="143"/>
      <c r="BY66" s="143"/>
      <c r="BZ66" s="82" t="str">
        <f t="shared" si="4"/>
        <v/>
      </c>
      <c r="CA66" s="82" t="str">
        <f t="shared" ref="CA66:CA101" si="15">IF(H66+I66+AE66+AF66+AJ66+AK66+AL66+AV66+BE66=0,"",H66+I66+AE66+AF66+AJ66+AK66+AL66+AV66+BE66)</f>
        <v/>
      </c>
      <c r="CB66" s="82" t="str">
        <f t="shared" si="5"/>
        <v/>
      </c>
      <c r="CC66" s="82" t="str">
        <f t="shared" ref="CC66:CC101" si="16">IF(G66+J66+R66+T66+U66+X66+Y66+AG66+AN66+AO66+AP66+AS66+AU66+AZ66+BA66+BD66=0,"",G66+J66+R66+T66+U66+X66+Y66+AG66+AN66+AO66+AP66+AS66+AU66+AZ66+BA66+BD66)</f>
        <v/>
      </c>
      <c r="CD66" s="82" t="str">
        <f t="shared" si="6"/>
        <v/>
      </c>
      <c r="CE66" s="82" t="str">
        <f t="shared" si="7"/>
        <v/>
      </c>
      <c r="CF66" s="82" t="str">
        <f t="shared" si="8"/>
        <v/>
      </c>
      <c r="CG66" s="107" t="str">
        <f t="shared" si="9"/>
        <v/>
      </c>
      <c r="CJ66" s="85" t="str">
        <f>'Cat 1'!CJ66</f>
        <v>Y</v>
      </c>
      <c r="CK66" s="85" t="str">
        <f t="shared" ref="CK66:CK101" si="17">IF(COUNTA(G66:BY66)=0,"Y","N")</f>
        <v>Y</v>
      </c>
      <c r="CL66" s="85" t="str">
        <f t="shared" si="10"/>
        <v>N</v>
      </c>
      <c r="CM66" s="84" t="str">
        <f t="shared" si="3"/>
        <v/>
      </c>
    </row>
    <row r="67" spans="1:91" x14ac:dyDescent="0.25">
      <c r="A67" s="104" t="str">
        <f>IF(COUNTA('Cat 1'!C67:BY67)&gt;0,"Hide empty rows"," ")</f>
        <v xml:space="preserve"> </v>
      </c>
      <c r="B67" s="82">
        <f t="shared" si="11"/>
        <v>66</v>
      </c>
      <c r="C67" s="135" t="str">
        <f>IF('Cat 1'!C67="","",'Cat 1'!C67)</f>
        <v/>
      </c>
      <c r="D67" s="155" t="str">
        <f>IF('Cat 1'!D67="","",'Cat 1'!D67)</f>
        <v/>
      </c>
      <c r="E67" s="154" t="str">
        <f>IF('Cat 1'!E67="","",'Cat 1'!E67)</f>
        <v/>
      </c>
      <c r="F67" s="155" t="str">
        <f>IF('Cat 1'!F67="","",'Cat 1'!F67)</f>
        <v/>
      </c>
      <c r="G67" s="102"/>
      <c r="H67" s="86"/>
      <c r="I67" s="86"/>
      <c r="J67" s="99"/>
      <c r="K67" s="102"/>
      <c r="L67" s="86"/>
      <c r="M67" s="86"/>
      <c r="N67" s="86"/>
      <c r="O67" s="86"/>
      <c r="P67" s="99"/>
      <c r="Q67" s="86"/>
      <c r="R67" s="86"/>
      <c r="S67" s="86"/>
      <c r="T67" s="86"/>
      <c r="U67" s="86"/>
      <c r="V67" s="99"/>
      <c r="W67" s="115"/>
      <c r="X67" s="95"/>
      <c r="Y67" s="100"/>
      <c r="Z67" s="166"/>
      <c r="AA67" s="143"/>
      <c r="AB67" s="143"/>
      <c r="AC67" s="143"/>
      <c r="AD67" s="143"/>
      <c r="AE67" s="143"/>
      <c r="AF67" s="143"/>
      <c r="AG67" s="143"/>
      <c r="AH67" s="143"/>
      <c r="AI67" s="143"/>
      <c r="AJ67" s="150"/>
      <c r="AK67" s="143"/>
      <c r="AL67" s="143"/>
      <c r="AM67" s="143"/>
      <c r="AN67" s="143"/>
      <c r="AO67" s="143"/>
      <c r="AP67" s="143"/>
      <c r="AQ67" s="143"/>
      <c r="AR67" s="143"/>
      <c r="AS67" s="143"/>
      <c r="AT67" s="143"/>
      <c r="AU67" s="144"/>
      <c r="AV67" s="143"/>
      <c r="AW67" s="143"/>
      <c r="AX67" s="143"/>
      <c r="AY67" s="143"/>
      <c r="AZ67" s="143"/>
      <c r="BA67" s="143"/>
      <c r="BB67" s="143"/>
      <c r="BC67" s="143"/>
      <c r="BD67" s="150"/>
      <c r="BE67" s="143"/>
      <c r="BF67" s="150"/>
      <c r="BG67" s="144"/>
      <c r="BH67" s="150"/>
      <c r="BI67" s="144"/>
      <c r="BJ67" s="143"/>
      <c r="BK67" s="143"/>
      <c r="BL67" s="143"/>
      <c r="BM67" s="143"/>
      <c r="BN67" s="150"/>
      <c r="BO67" s="143"/>
      <c r="BP67" s="143"/>
      <c r="BQ67" s="143"/>
      <c r="BR67" s="143"/>
      <c r="BS67" s="143"/>
      <c r="BT67" s="143"/>
      <c r="BU67" s="143"/>
      <c r="BV67" s="143"/>
      <c r="BW67" s="143"/>
      <c r="BX67" s="143"/>
      <c r="BY67" s="143"/>
      <c r="BZ67" s="82" t="str">
        <f t="shared" ref="BZ67:BZ101" si="18">IF(W67+AQ67+AR67+AT67+BF67=0,"",W67+AQ67+AR67+AT67+BF67)</f>
        <v/>
      </c>
      <c r="CA67" s="82" t="str">
        <f t="shared" si="15"/>
        <v/>
      </c>
      <c r="CB67" s="82" t="str">
        <f t="shared" ref="CB67:CB101" si="19">IF(K67+M67+L67+N67+O67+P67+Q67+S67+V67+AB67+AC67+AD67+AH67+AI67+AM67+AW67+AX67+AY67+BB67+BC67=0,"",K67+M67+L67+N67+O67+P67+Q67+S67+V67+AB67+AC67+AD67+AH67+AI67+AM67+AW67+AX67+AY67+BB67+BC67)</f>
        <v/>
      </c>
      <c r="CC67" s="82" t="str">
        <f t="shared" si="16"/>
        <v/>
      </c>
      <c r="CD67" s="82" t="str">
        <f t="shared" ref="CD67:CD101" si="20">IF(SUM(Z67:AA67)=0,"",SUM(Z67:AA67))</f>
        <v/>
      </c>
      <c r="CE67" s="82" t="str">
        <f t="shared" ref="CE67:CE101" si="21">IF(SUM(BI67:BY67)=0,"",SUM(BI67:BY67))</f>
        <v/>
      </c>
      <c r="CF67" s="82" t="str">
        <f t="shared" ref="CF67:CF101" si="22">IF(SUM(BG67:BH67)=0,"",SUM(BG67:BH67))</f>
        <v/>
      </c>
      <c r="CG67" s="107" t="str">
        <f t="shared" ref="CG67:CG101" si="23">IF(SUM(BZ67:CF67)=0,"",SUM(BZ67:CF67))</f>
        <v/>
      </c>
      <c r="CJ67" s="85" t="str">
        <f>'Cat 1'!CJ67</f>
        <v>Y</v>
      </c>
      <c r="CK67" s="85" t="str">
        <f t="shared" si="17"/>
        <v>Y</v>
      </c>
      <c r="CL67" s="85" t="str">
        <f t="shared" ref="CL67:CL101" si="24">IF((CJ67=CK67),"N","Y")</f>
        <v>N</v>
      </c>
      <c r="CM67" s="84" t="str">
        <f t="shared" ref="CM67:CM101" si="25">IF(CL67="Y",IF(CK67="Y","no breeds","no date"),"")</f>
        <v/>
      </c>
    </row>
    <row r="68" spans="1:91" x14ac:dyDescent="0.25">
      <c r="A68" s="104" t="str">
        <f>IF(COUNTA('Cat 1'!C68:BY68)&gt;0,"Hide empty rows"," ")</f>
        <v xml:space="preserve"> </v>
      </c>
      <c r="B68" s="82">
        <f t="shared" ref="B68:B101" si="26">B67+1</f>
        <v>67</v>
      </c>
      <c r="C68" s="135" t="str">
        <f>IF('Cat 1'!C68="","",'Cat 1'!C68)</f>
        <v/>
      </c>
      <c r="D68" s="155" t="str">
        <f>IF('Cat 1'!D68="","",'Cat 1'!D68)</f>
        <v/>
      </c>
      <c r="E68" s="154" t="str">
        <f>IF('Cat 1'!E68="","",'Cat 1'!E68)</f>
        <v/>
      </c>
      <c r="F68" s="155" t="str">
        <f>IF('Cat 1'!F68="","",'Cat 1'!F68)</f>
        <v/>
      </c>
      <c r="G68" s="102"/>
      <c r="H68" s="86"/>
      <c r="I68" s="86"/>
      <c r="J68" s="99"/>
      <c r="K68" s="102"/>
      <c r="L68" s="86"/>
      <c r="M68" s="86"/>
      <c r="N68" s="86"/>
      <c r="O68" s="86"/>
      <c r="P68" s="99"/>
      <c r="Q68" s="86"/>
      <c r="R68" s="86"/>
      <c r="S68" s="86"/>
      <c r="T68" s="86"/>
      <c r="U68" s="86"/>
      <c r="V68" s="99"/>
      <c r="W68" s="115"/>
      <c r="X68" s="95"/>
      <c r="Y68" s="100"/>
      <c r="Z68" s="166"/>
      <c r="AA68" s="143"/>
      <c r="AB68" s="143"/>
      <c r="AC68" s="143"/>
      <c r="AD68" s="143"/>
      <c r="AE68" s="143"/>
      <c r="AF68" s="143"/>
      <c r="AG68" s="143"/>
      <c r="AH68" s="143"/>
      <c r="AI68" s="143"/>
      <c r="AJ68" s="150"/>
      <c r="AK68" s="143"/>
      <c r="AL68" s="143"/>
      <c r="AM68" s="143"/>
      <c r="AN68" s="143"/>
      <c r="AO68" s="143"/>
      <c r="AP68" s="143"/>
      <c r="AQ68" s="143"/>
      <c r="AR68" s="143"/>
      <c r="AS68" s="143"/>
      <c r="AT68" s="143"/>
      <c r="AU68" s="144"/>
      <c r="AV68" s="143"/>
      <c r="AW68" s="143"/>
      <c r="AX68" s="143"/>
      <c r="AY68" s="143"/>
      <c r="AZ68" s="143"/>
      <c r="BA68" s="143"/>
      <c r="BB68" s="143"/>
      <c r="BC68" s="143"/>
      <c r="BD68" s="150"/>
      <c r="BE68" s="143"/>
      <c r="BF68" s="150"/>
      <c r="BG68" s="144"/>
      <c r="BH68" s="150"/>
      <c r="BI68" s="144"/>
      <c r="BJ68" s="143"/>
      <c r="BK68" s="143"/>
      <c r="BL68" s="143"/>
      <c r="BM68" s="143"/>
      <c r="BN68" s="150"/>
      <c r="BO68" s="143"/>
      <c r="BP68" s="143"/>
      <c r="BQ68" s="143"/>
      <c r="BR68" s="143"/>
      <c r="BS68" s="143"/>
      <c r="BT68" s="143"/>
      <c r="BU68" s="143"/>
      <c r="BV68" s="143"/>
      <c r="BW68" s="143"/>
      <c r="BX68" s="143"/>
      <c r="BY68" s="143"/>
      <c r="BZ68" s="82" t="str">
        <f t="shared" si="18"/>
        <v/>
      </c>
      <c r="CA68" s="82" t="str">
        <f t="shared" si="15"/>
        <v/>
      </c>
      <c r="CB68" s="82" t="str">
        <f t="shared" si="19"/>
        <v/>
      </c>
      <c r="CC68" s="82" t="str">
        <f t="shared" si="16"/>
        <v/>
      </c>
      <c r="CD68" s="82" t="str">
        <f t="shared" si="20"/>
        <v/>
      </c>
      <c r="CE68" s="82" t="str">
        <f t="shared" si="21"/>
        <v/>
      </c>
      <c r="CF68" s="82" t="str">
        <f t="shared" si="22"/>
        <v/>
      </c>
      <c r="CG68" s="107" t="str">
        <f t="shared" si="23"/>
        <v/>
      </c>
      <c r="CJ68" s="85" t="str">
        <f>'Cat 1'!CJ68</f>
        <v>Y</v>
      </c>
      <c r="CK68" s="85" t="str">
        <f t="shared" si="17"/>
        <v>Y</v>
      </c>
      <c r="CL68" s="85" t="str">
        <f t="shared" si="24"/>
        <v>N</v>
      </c>
      <c r="CM68" s="84" t="str">
        <f t="shared" si="25"/>
        <v/>
      </c>
    </row>
    <row r="69" spans="1:91" x14ac:dyDescent="0.25">
      <c r="A69" s="104" t="str">
        <f>IF(COUNTA('Cat 1'!C69:BY69)&gt;0,"Hide empty rows"," ")</f>
        <v xml:space="preserve"> </v>
      </c>
      <c r="B69" s="82">
        <f t="shared" si="26"/>
        <v>68</v>
      </c>
      <c r="C69" s="135" t="str">
        <f>IF('Cat 1'!C69="","",'Cat 1'!C69)</f>
        <v/>
      </c>
      <c r="D69" s="155" t="str">
        <f>IF('Cat 1'!D69="","",'Cat 1'!D69)</f>
        <v/>
      </c>
      <c r="E69" s="154" t="str">
        <f>IF('Cat 1'!E69="","",'Cat 1'!E69)</f>
        <v/>
      </c>
      <c r="F69" s="155" t="str">
        <f>IF('Cat 1'!F69="","",'Cat 1'!F69)</f>
        <v/>
      </c>
      <c r="G69" s="102"/>
      <c r="H69" s="86"/>
      <c r="I69" s="86"/>
      <c r="J69" s="99"/>
      <c r="K69" s="102"/>
      <c r="L69" s="86"/>
      <c r="M69" s="86"/>
      <c r="N69" s="86"/>
      <c r="O69" s="86"/>
      <c r="P69" s="99"/>
      <c r="Q69" s="86"/>
      <c r="R69" s="86"/>
      <c r="S69" s="86"/>
      <c r="T69" s="86"/>
      <c r="U69" s="86"/>
      <c r="V69" s="99"/>
      <c r="W69" s="115"/>
      <c r="X69" s="95"/>
      <c r="Y69" s="100"/>
      <c r="Z69" s="166"/>
      <c r="AA69" s="143"/>
      <c r="AB69" s="143"/>
      <c r="AC69" s="143"/>
      <c r="AD69" s="143"/>
      <c r="AE69" s="143"/>
      <c r="AF69" s="143"/>
      <c r="AG69" s="143"/>
      <c r="AH69" s="143"/>
      <c r="AI69" s="143"/>
      <c r="AJ69" s="150"/>
      <c r="AK69" s="143"/>
      <c r="AL69" s="143"/>
      <c r="AM69" s="143"/>
      <c r="AN69" s="143"/>
      <c r="AO69" s="143"/>
      <c r="AP69" s="143"/>
      <c r="AQ69" s="143"/>
      <c r="AR69" s="143"/>
      <c r="AS69" s="143"/>
      <c r="AT69" s="143"/>
      <c r="AU69" s="144"/>
      <c r="AV69" s="143"/>
      <c r="AW69" s="143"/>
      <c r="AX69" s="143"/>
      <c r="AY69" s="143"/>
      <c r="AZ69" s="143"/>
      <c r="BA69" s="143"/>
      <c r="BB69" s="143"/>
      <c r="BC69" s="143"/>
      <c r="BD69" s="150"/>
      <c r="BE69" s="143"/>
      <c r="BF69" s="150"/>
      <c r="BG69" s="144"/>
      <c r="BH69" s="150"/>
      <c r="BI69" s="144"/>
      <c r="BJ69" s="143"/>
      <c r="BK69" s="143"/>
      <c r="BL69" s="143"/>
      <c r="BM69" s="143"/>
      <c r="BN69" s="150"/>
      <c r="BO69" s="143"/>
      <c r="BP69" s="143"/>
      <c r="BQ69" s="143"/>
      <c r="BR69" s="143"/>
      <c r="BS69" s="143"/>
      <c r="BT69" s="143"/>
      <c r="BU69" s="143"/>
      <c r="BV69" s="143"/>
      <c r="BW69" s="143"/>
      <c r="BX69" s="143"/>
      <c r="BY69" s="143"/>
      <c r="BZ69" s="82" t="str">
        <f t="shared" si="18"/>
        <v/>
      </c>
      <c r="CA69" s="82" t="str">
        <f t="shared" si="15"/>
        <v/>
      </c>
      <c r="CB69" s="82" t="str">
        <f t="shared" si="19"/>
        <v/>
      </c>
      <c r="CC69" s="82" t="str">
        <f t="shared" si="16"/>
        <v/>
      </c>
      <c r="CD69" s="82" t="str">
        <f t="shared" si="20"/>
        <v/>
      </c>
      <c r="CE69" s="82" t="str">
        <f t="shared" si="21"/>
        <v/>
      </c>
      <c r="CF69" s="82" t="str">
        <f t="shared" si="22"/>
        <v/>
      </c>
      <c r="CG69" s="107" t="str">
        <f t="shared" si="23"/>
        <v/>
      </c>
      <c r="CJ69" s="85" t="str">
        <f>'Cat 1'!CJ69</f>
        <v>Y</v>
      </c>
      <c r="CK69" s="85" t="str">
        <f t="shared" si="17"/>
        <v>Y</v>
      </c>
      <c r="CL69" s="85" t="str">
        <f t="shared" si="24"/>
        <v>N</v>
      </c>
      <c r="CM69" s="84" t="str">
        <f t="shared" si="25"/>
        <v/>
      </c>
    </row>
    <row r="70" spans="1:91" x14ac:dyDescent="0.25">
      <c r="A70" s="104" t="str">
        <f>IF(COUNTA('Cat 1'!C70:BY70)&gt;0,"Hide empty rows"," ")</f>
        <v xml:space="preserve"> </v>
      </c>
      <c r="B70" s="82">
        <f t="shared" si="26"/>
        <v>69</v>
      </c>
      <c r="C70" s="135" t="str">
        <f>IF('Cat 1'!C70="","",'Cat 1'!C70)</f>
        <v/>
      </c>
      <c r="D70" s="155" t="str">
        <f>IF('Cat 1'!D70="","",'Cat 1'!D70)</f>
        <v/>
      </c>
      <c r="E70" s="154" t="str">
        <f>IF('Cat 1'!E70="","",'Cat 1'!E70)</f>
        <v/>
      </c>
      <c r="F70" s="155" t="str">
        <f>IF('Cat 1'!F70="","",'Cat 1'!F70)</f>
        <v/>
      </c>
      <c r="G70" s="102"/>
      <c r="H70" s="86"/>
      <c r="I70" s="86"/>
      <c r="J70" s="99"/>
      <c r="K70" s="102"/>
      <c r="L70" s="86"/>
      <c r="M70" s="86"/>
      <c r="N70" s="86"/>
      <c r="O70" s="86"/>
      <c r="P70" s="99"/>
      <c r="Q70" s="86"/>
      <c r="R70" s="86"/>
      <c r="S70" s="86"/>
      <c r="T70" s="86"/>
      <c r="U70" s="86"/>
      <c r="V70" s="99"/>
      <c r="W70" s="115"/>
      <c r="X70" s="95"/>
      <c r="Y70" s="100"/>
      <c r="Z70" s="166"/>
      <c r="AA70" s="143"/>
      <c r="AB70" s="143"/>
      <c r="AC70" s="143"/>
      <c r="AD70" s="143"/>
      <c r="AE70" s="143"/>
      <c r="AF70" s="143"/>
      <c r="AG70" s="143"/>
      <c r="AH70" s="143"/>
      <c r="AI70" s="143"/>
      <c r="AJ70" s="150"/>
      <c r="AK70" s="143"/>
      <c r="AL70" s="143"/>
      <c r="AM70" s="143"/>
      <c r="AN70" s="143"/>
      <c r="AO70" s="143"/>
      <c r="AP70" s="143"/>
      <c r="AQ70" s="143"/>
      <c r="AR70" s="143"/>
      <c r="AS70" s="143"/>
      <c r="AT70" s="143"/>
      <c r="AU70" s="144"/>
      <c r="AV70" s="143"/>
      <c r="AW70" s="143"/>
      <c r="AX70" s="143"/>
      <c r="AY70" s="143"/>
      <c r="AZ70" s="143"/>
      <c r="BA70" s="143"/>
      <c r="BB70" s="143"/>
      <c r="BC70" s="143"/>
      <c r="BD70" s="150"/>
      <c r="BE70" s="143"/>
      <c r="BF70" s="150"/>
      <c r="BG70" s="144"/>
      <c r="BH70" s="150"/>
      <c r="BI70" s="144"/>
      <c r="BJ70" s="143"/>
      <c r="BK70" s="143"/>
      <c r="BL70" s="143"/>
      <c r="BM70" s="143"/>
      <c r="BN70" s="150"/>
      <c r="BO70" s="143"/>
      <c r="BP70" s="143"/>
      <c r="BQ70" s="143"/>
      <c r="BR70" s="143"/>
      <c r="BS70" s="143"/>
      <c r="BT70" s="143"/>
      <c r="BU70" s="143"/>
      <c r="BV70" s="143"/>
      <c r="BW70" s="143"/>
      <c r="BX70" s="143"/>
      <c r="BY70" s="143"/>
      <c r="BZ70" s="82" t="str">
        <f t="shared" si="18"/>
        <v/>
      </c>
      <c r="CA70" s="82" t="str">
        <f t="shared" si="15"/>
        <v/>
      </c>
      <c r="CB70" s="82" t="str">
        <f t="shared" si="19"/>
        <v/>
      </c>
      <c r="CC70" s="82" t="str">
        <f t="shared" si="16"/>
        <v/>
      </c>
      <c r="CD70" s="82" t="str">
        <f t="shared" si="20"/>
        <v/>
      </c>
      <c r="CE70" s="82" t="str">
        <f t="shared" si="21"/>
        <v/>
      </c>
      <c r="CF70" s="82" t="str">
        <f t="shared" si="22"/>
        <v/>
      </c>
      <c r="CG70" s="107" t="str">
        <f t="shared" si="23"/>
        <v/>
      </c>
      <c r="CJ70" s="85" t="str">
        <f>'Cat 1'!CJ70</f>
        <v>Y</v>
      </c>
      <c r="CK70" s="85" t="str">
        <f t="shared" si="17"/>
        <v>Y</v>
      </c>
      <c r="CL70" s="85" t="str">
        <f t="shared" si="24"/>
        <v>N</v>
      </c>
      <c r="CM70" s="84" t="str">
        <f t="shared" si="25"/>
        <v/>
      </c>
    </row>
    <row r="71" spans="1:91" x14ac:dyDescent="0.25">
      <c r="A71" s="104" t="str">
        <f>IF(COUNTA('Cat 1'!C71:BY71)&gt;0,"Hide empty rows"," ")</f>
        <v xml:space="preserve"> </v>
      </c>
      <c r="B71" s="82">
        <f t="shared" si="26"/>
        <v>70</v>
      </c>
      <c r="C71" s="135" t="str">
        <f>IF('Cat 1'!C71="","",'Cat 1'!C71)</f>
        <v/>
      </c>
      <c r="D71" s="155" t="str">
        <f>IF('Cat 1'!D71="","",'Cat 1'!D71)</f>
        <v/>
      </c>
      <c r="E71" s="154" t="str">
        <f>IF('Cat 1'!E71="","",'Cat 1'!E71)</f>
        <v/>
      </c>
      <c r="F71" s="155" t="str">
        <f>IF('Cat 1'!F71="","",'Cat 1'!F71)</f>
        <v/>
      </c>
      <c r="G71" s="102"/>
      <c r="H71" s="86"/>
      <c r="I71" s="86"/>
      <c r="J71" s="99"/>
      <c r="K71" s="102"/>
      <c r="L71" s="86"/>
      <c r="M71" s="86"/>
      <c r="N71" s="86"/>
      <c r="O71" s="86"/>
      <c r="P71" s="99"/>
      <c r="Q71" s="86"/>
      <c r="R71" s="86"/>
      <c r="S71" s="86"/>
      <c r="T71" s="86"/>
      <c r="U71" s="86"/>
      <c r="V71" s="99"/>
      <c r="W71" s="115"/>
      <c r="X71" s="95"/>
      <c r="Y71" s="100"/>
      <c r="Z71" s="166"/>
      <c r="AA71" s="143"/>
      <c r="AB71" s="143"/>
      <c r="AC71" s="143"/>
      <c r="AD71" s="143"/>
      <c r="AE71" s="143"/>
      <c r="AF71" s="143"/>
      <c r="AG71" s="143"/>
      <c r="AH71" s="143"/>
      <c r="AI71" s="143"/>
      <c r="AJ71" s="150"/>
      <c r="AK71" s="143"/>
      <c r="AL71" s="143"/>
      <c r="AM71" s="143"/>
      <c r="AN71" s="143"/>
      <c r="AO71" s="143"/>
      <c r="AP71" s="143"/>
      <c r="AQ71" s="143"/>
      <c r="AR71" s="143"/>
      <c r="AS71" s="143"/>
      <c r="AT71" s="143"/>
      <c r="AU71" s="144"/>
      <c r="AV71" s="143"/>
      <c r="AW71" s="143"/>
      <c r="AX71" s="143"/>
      <c r="AY71" s="143"/>
      <c r="AZ71" s="143"/>
      <c r="BA71" s="143"/>
      <c r="BB71" s="143"/>
      <c r="BC71" s="143"/>
      <c r="BD71" s="150"/>
      <c r="BE71" s="143"/>
      <c r="BF71" s="150"/>
      <c r="BG71" s="144"/>
      <c r="BH71" s="150"/>
      <c r="BI71" s="144"/>
      <c r="BJ71" s="143"/>
      <c r="BK71" s="143"/>
      <c r="BL71" s="143"/>
      <c r="BM71" s="143"/>
      <c r="BN71" s="150"/>
      <c r="BO71" s="143"/>
      <c r="BP71" s="143"/>
      <c r="BQ71" s="143"/>
      <c r="BR71" s="143"/>
      <c r="BS71" s="143"/>
      <c r="BT71" s="143"/>
      <c r="BU71" s="143"/>
      <c r="BV71" s="143"/>
      <c r="BW71" s="143"/>
      <c r="BX71" s="143"/>
      <c r="BY71" s="143"/>
      <c r="BZ71" s="82" t="str">
        <f t="shared" si="18"/>
        <v/>
      </c>
      <c r="CA71" s="82" t="str">
        <f t="shared" si="15"/>
        <v/>
      </c>
      <c r="CB71" s="82" t="str">
        <f t="shared" si="19"/>
        <v/>
      </c>
      <c r="CC71" s="82" t="str">
        <f t="shared" si="16"/>
        <v/>
      </c>
      <c r="CD71" s="82" t="str">
        <f t="shared" si="20"/>
        <v/>
      </c>
      <c r="CE71" s="82" t="str">
        <f t="shared" si="21"/>
        <v/>
      </c>
      <c r="CF71" s="82" t="str">
        <f t="shared" si="22"/>
        <v/>
      </c>
      <c r="CG71" s="107" t="str">
        <f t="shared" si="23"/>
        <v/>
      </c>
      <c r="CJ71" s="85" t="str">
        <f>'Cat 1'!CJ71</f>
        <v>Y</v>
      </c>
      <c r="CK71" s="85" t="str">
        <f t="shared" si="17"/>
        <v>Y</v>
      </c>
      <c r="CL71" s="85" t="str">
        <f t="shared" si="24"/>
        <v>N</v>
      </c>
      <c r="CM71" s="84" t="str">
        <f t="shared" si="25"/>
        <v/>
      </c>
    </row>
    <row r="72" spans="1:91" hidden="1" x14ac:dyDescent="0.25">
      <c r="A72" s="104" t="str">
        <f>IF(COUNTA('Cat 1'!C72:BY72)&gt;0,"Hide empty rows"," ")</f>
        <v xml:space="preserve"> </v>
      </c>
      <c r="B72" s="82">
        <f t="shared" si="26"/>
        <v>71</v>
      </c>
      <c r="C72" s="135" t="str">
        <f>IF('Cat 1'!C72="","",'Cat 1'!C72)</f>
        <v/>
      </c>
      <c r="D72" s="155" t="str">
        <f>IF('Cat 1'!D72="","",'Cat 1'!D72)</f>
        <v/>
      </c>
      <c r="E72" s="154" t="str">
        <f>IF('Cat 1'!E72="","",'Cat 1'!E72)</f>
        <v/>
      </c>
      <c r="F72" s="155" t="str">
        <f>IF('Cat 1'!F72="","",'Cat 1'!F72)</f>
        <v/>
      </c>
      <c r="G72" s="102"/>
      <c r="H72" s="86"/>
      <c r="I72" s="86"/>
      <c r="J72" s="99"/>
      <c r="K72" s="102"/>
      <c r="L72" s="86"/>
      <c r="M72" s="86"/>
      <c r="N72" s="86"/>
      <c r="O72" s="86"/>
      <c r="P72" s="99"/>
      <c r="Q72" s="86"/>
      <c r="R72" s="86"/>
      <c r="S72" s="86"/>
      <c r="T72" s="86"/>
      <c r="U72" s="86"/>
      <c r="V72" s="99"/>
      <c r="W72" s="115"/>
      <c r="X72" s="95"/>
      <c r="Y72" s="100"/>
      <c r="Z72" s="166"/>
      <c r="AA72" s="143"/>
      <c r="AB72" s="143"/>
      <c r="AC72" s="143"/>
      <c r="AD72" s="143"/>
      <c r="AE72" s="143"/>
      <c r="AF72" s="143"/>
      <c r="AG72" s="143"/>
      <c r="AH72" s="143"/>
      <c r="AI72" s="143"/>
      <c r="AJ72" s="150"/>
      <c r="AK72" s="143"/>
      <c r="AL72" s="143"/>
      <c r="AM72" s="143"/>
      <c r="AN72" s="143"/>
      <c r="AO72" s="143"/>
      <c r="AP72" s="143"/>
      <c r="AQ72" s="143"/>
      <c r="AR72" s="143"/>
      <c r="AS72" s="143"/>
      <c r="AT72" s="143"/>
      <c r="AU72" s="144"/>
      <c r="AV72" s="143"/>
      <c r="AW72" s="143"/>
      <c r="AX72" s="143"/>
      <c r="AY72" s="143"/>
      <c r="AZ72" s="143"/>
      <c r="BA72" s="143"/>
      <c r="BB72" s="143"/>
      <c r="BC72" s="143"/>
      <c r="BD72" s="150"/>
      <c r="BE72" s="143"/>
      <c r="BF72" s="143"/>
      <c r="BG72" s="143"/>
      <c r="BH72" s="143"/>
      <c r="BI72" s="143"/>
      <c r="BJ72" s="143"/>
      <c r="BK72" s="143"/>
      <c r="BL72" s="143"/>
      <c r="BM72" s="143"/>
      <c r="BN72" s="150"/>
      <c r="BO72" s="143"/>
      <c r="BP72" s="143"/>
      <c r="BQ72" s="143"/>
      <c r="BR72" s="143"/>
      <c r="BS72" s="143"/>
      <c r="BT72" s="143"/>
      <c r="BU72" s="143"/>
      <c r="BV72" s="143"/>
      <c r="BW72" s="143"/>
      <c r="BX72" s="143"/>
      <c r="BY72" s="143"/>
      <c r="BZ72" s="82" t="str">
        <f t="shared" si="18"/>
        <v/>
      </c>
      <c r="CA72" s="82" t="str">
        <f t="shared" si="15"/>
        <v/>
      </c>
      <c r="CB72" s="82" t="str">
        <f t="shared" si="19"/>
        <v/>
      </c>
      <c r="CC72" s="82" t="str">
        <f t="shared" si="16"/>
        <v/>
      </c>
      <c r="CD72" s="82" t="str">
        <f t="shared" si="20"/>
        <v/>
      </c>
      <c r="CE72" s="82" t="str">
        <f t="shared" si="21"/>
        <v/>
      </c>
      <c r="CF72" s="82" t="str">
        <f t="shared" si="22"/>
        <v/>
      </c>
      <c r="CG72" s="107" t="str">
        <f t="shared" si="23"/>
        <v/>
      </c>
      <c r="CJ72" s="85" t="str">
        <f>'Cat 1'!CJ72</f>
        <v>Y</v>
      </c>
      <c r="CK72" s="85" t="str">
        <f t="shared" si="17"/>
        <v>Y</v>
      </c>
      <c r="CL72" s="85" t="str">
        <f t="shared" si="24"/>
        <v>N</v>
      </c>
      <c r="CM72" s="84" t="str">
        <f t="shared" si="25"/>
        <v/>
      </c>
    </row>
    <row r="73" spans="1:91" hidden="1" x14ac:dyDescent="0.25">
      <c r="A73" s="104" t="str">
        <f>IF(COUNTA('Cat 1'!C73:BY73)&gt;0,"Hide empty rows"," ")</f>
        <v xml:space="preserve"> </v>
      </c>
      <c r="B73" s="82">
        <f t="shared" si="26"/>
        <v>72</v>
      </c>
      <c r="C73" s="135" t="str">
        <f>IF('Cat 1'!C73="","",'Cat 1'!C73)</f>
        <v/>
      </c>
      <c r="D73" s="155" t="str">
        <f>IF('Cat 1'!D73="","",'Cat 1'!D73)</f>
        <v/>
      </c>
      <c r="E73" s="154" t="str">
        <f>IF('Cat 1'!E73="","",'Cat 1'!E73)</f>
        <v/>
      </c>
      <c r="F73" s="155" t="str">
        <f>IF('Cat 1'!F73="","",'Cat 1'!F73)</f>
        <v/>
      </c>
      <c r="G73" s="102"/>
      <c r="H73" s="86"/>
      <c r="I73" s="86"/>
      <c r="J73" s="99"/>
      <c r="K73" s="102"/>
      <c r="L73" s="86"/>
      <c r="M73" s="86"/>
      <c r="N73" s="86"/>
      <c r="O73" s="86"/>
      <c r="P73" s="99"/>
      <c r="Q73" s="86"/>
      <c r="R73" s="86"/>
      <c r="S73" s="86"/>
      <c r="T73" s="86"/>
      <c r="U73" s="86"/>
      <c r="V73" s="99"/>
      <c r="W73" s="115"/>
      <c r="X73" s="95"/>
      <c r="Y73" s="100"/>
      <c r="Z73" s="166"/>
      <c r="AA73" s="143"/>
      <c r="AB73" s="143"/>
      <c r="AC73" s="143"/>
      <c r="AD73" s="143"/>
      <c r="AE73" s="143"/>
      <c r="AF73" s="143"/>
      <c r="AG73" s="143"/>
      <c r="AH73" s="143"/>
      <c r="AI73" s="143"/>
      <c r="AJ73" s="150"/>
      <c r="AK73" s="143"/>
      <c r="AL73" s="143"/>
      <c r="AM73" s="143"/>
      <c r="AN73" s="143"/>
      <c r="AO73" s="143"/>
      <c r="AP73" s="143"/>
      <c r="AQ73" s="143"/>
      <c r="AR73" s="143"/>
      <c r="AS73" s="143"/>
      <c r="AT73" s="143"/>
      <c r="AU73" s="144"/>
      <c r="AV73" s="143"/>
      <c r="AW73" s="143"/>
      <c r="AX73" s="143"/>
      <c r="AY73" s="143"/>
      <c r="AZ73" s="143"/>
      <c r="BA73" s="143"/>
      <c r="BB73" s="143"/>
      <c r="BC73" s="143"/>
      <c r="BD73" s="150"/>
      <c r="BE73" s="143"/>
      <c r="BF73" s="143"/>
      <c r="BG73" s="143"/>
      <c r="BH73" s="143"/>
      <c r="BI73" s="143"/>
      <c r="BJ73" s="143"/>
      <c r="BK73" s="143"/>
      <c r="BL73" s="143"/>
      <c r="BM73" s="143"/>
      <c r="BN73" s="150"/>
      <c r="BO73" s="143"/>
      <c r="BP73" s="143"/>
      <c r="BQ73" s="143"/>
      <c r="BR73" s="143"/>
      <c r="BS73" s="143"/>
      <c r="BT73" s="143"/>
      <c r="BU73" s="143"/>
      <c r="BV73" s="143"/>
      <c r="BW73" s="143"/>
      <c r="BX73" s="143"/>
      <c r="BY73" s="143"/>
      <c r="BZ73" s="82" t="str">
        <f t="shared" si="18"/>
        <v/>
      </c>
      <c r="CA73" s="82" t="str">
        <f t="shared" si="15"/>
        <v/>
      </c>
      <c r="CB73" s="82" t="str">
        <f t="shared" si="19"/>
        <v/>
      </c>
      <c r="CC73" s="82" t="str">
        <f t="shared" si="16"/>
        <v/>
      </c>
      <c r="CD73" s="82" t="str">
        <f t="shared" si="20"/>
        <v/>
      </c>
      <c r="CE73" s="82" t="str">
        <f t="shared" si="21"/>
        <v/>
      </c>
      <c r="CF73" s="82" t="str">
        <f t="shared" si="22"/>
        <v/>
      </c>
      <c r="CG73" s="107" t="str">
        <f t="shared" si="23"/>
        <v/>
      </c>
      <c r="CJ73" s="85" t="str">
        <f>'Cat 1'!CJ73</f>
        <v>Y</v>
      </c>
      <c r="CK73" s="85" t="str">
        <f t="shared" si="17"/>
        <v>Y</v>
      </c>
      <c r="CL73" s="85" t="str">
        <f t="shared" si="24"/>
        <v>N</v>
      </c>
      <c r="CM73" s="84" t="str">
        <f t="shared" si="25"/>
        <v/>
      </c>
    </row>
    <row r="74" spans="1:91" hidden="1" x14ac:dyDescent="0.25">
      <c r="A74" s="104" t="str">
        <f>IF(COUNTA('Cat 1'!C74:BY74)&gt;0,"Hide empty rows"," ")</f>
        <v xml:space="preserve"> </v>
      </c>
      <c r="B74" s="82">
        <f t="shared" si="26"/>
        <v>73</v>
      </c>
      <c r="C74" s="135" t="str">
        <f>IF('Cat 1'!C74="","",'Cat 1'!C74)</f>
        <v/>
      </c>
      <c r="D74" s="155" t="str">
        <f>IF('Cat 1'!D74="","",'Cat 1'!D74)</f>
        <v/>
      </c>
      <c r="E74" s="154" t="str">
        <f>IF('Cat 1'!E74="","",'Cat 1'!E74)</f>
        <v/>
      </c>
      <c r="F74" s="155" t="str">
        <f>IF('Cat 1'!F74="","",'Cat 1'!F74)</f>
        <v/>
      </c>
      <c r="G74" s="102"/>
      <c r="H74" s="86"/>
      <c r="I74" s="86"/>
      <c r="J74" s="99"/>
      <c r="K74" s="102"/>
      <c r="L74" s="86"/>
      <c r="M74" s="86"/>
      <c r="N74" s="86"/>
      <c r="O74" s="86"/>
      <c r="P74" s="99"/>
      <c r="Q74" s="86"/>
      <c r="R74" s="86"/>
      <c r="S74" s="86"/>
      <c r="T74" s="86"/>
      <c r="U74" s="86"/>
      <c r="V74" s="99"/>
      <c r="W74" s="115"/>
      <c r="X74" s="95"/>
      <c r="Y74" s="100"/>
      <c r="Z74" s="166"/>
      <c r="AA74" s="143"/>
      <c r="AB74" s="143"/>
      <c r="AC74" s="143"/>
      <c r="AD74" s="143"/>
      <c r="AE74" s="143"/>
      <c r="AF74" s="143"/>
      <c r="AG74" s="143"/>
      <c r="AH74" s="143"/>
      <c r="AI74" s="143"/>
      <c r="AJ74" s="150"/>
      <c r="AK74" s="143"/>
      <c r="AL74" s="143"/>
      <c r="AM74" s="143"/>
      <c r="AN74" s="143"/>
      <c r="AO74" s="143"/>
      <c r="AP74" s="143"/>
      <c r="AQ74" s="143"/>
      <c r="AR74" s="143"/>
      <c r="AS74" s="143"/>
      <c r="AT74" s="143"/>
      <c r="AU74" s="144"/>
      <c r="AV74" s="143"/>
      <c r="AW74" s="143"/>
      <c r="AX74" s="143"/>
      <c r="AY74" s="143"/>
      <c r="AZ74" s="143"/>
      <c r="BA74" s="143"/>
      <c r="BB74" s="143"/>
      <c r="BC74" s="143"/>
      <c r="BD74" s="150"/>
      <c r="BE74" s="143"/>
      <c r="BF74" s="143"/>
      <c r="BG74" s="143"/>
      <c r="BH74" s="143"/>
      <c r="BI74" s="143"/>
      <c r="BJ74" s="143"/>
      <c r="BK74" s="143"/>
      <c r="BL74" s="143"/>
      <c r="BM74" s="143"/>
      <c r="BN74" s="150"/>
      <c r="BO74" s="143"/>
      <c r="BP74" s="143"/>
      <c r="BQ74" s="143"/>
      <c r="BR74" s="143"/>
      <c r="BS74" s="143"/>
      <c r="BT74" s="143"/>
      <c r="BU74" s="143"/>
      <c r="BV74" s="143"/>
      <c r="BW74" s="143"/>
      <c r="BX74" s="143"/>
      <c r="BY74" s="143"/>
      <c r="BZ74" s="82" t="str">
        <f t="shared" si="18"/>
        <v/>
      </c>
      <c r="CA74" s="82" t="str">
        <f t="shared" si="15"/>
        <v/>
      </c>
      <c r="CB74" s="82" t="str">
        <f t="shared" si="19"/>
        <v/>
      </c>
      <c r="CC74" s="82" t="str">
        <f t="shared" si="16"/>
        <v/>
      </c>
      <c r="CD74" s="82" t="str">
        <f t="shared" si="20"/>
        <v/>
      </c>
      <c r="CE74" s="82" t="str">
        <f t="shared" si="21"/>
        <v/>
      </c>
      <c r="CF74" s="82" t="str">
        <f t="shared" si="22"/>
        <v/>
      </c>
      <c r="CG74" s="107" t="str">
        <f t="shared" si="23"/>
        <v/>
      </c>
      <c r="CJ74" s="85" t="str">
        <f>'Cat 1'!CJ74</f>
        <v>Y</v>
      </c>
      <c r="CK74" s="85" t="str">
        <f t="shared" si="17"/>
        <v>Y</v>
      </c>
      <c r="CL74" s="85" t="str">
        <f t="shared" si="24"/>
        <v>N</v>
      </c>
      <c r="CM74" s="84" t="str">
        <f t="shared" si="25"/>
        <v/>
      </c>
    </row>
    <row r="75" spans="1:91" hidden="1" x14ac:dyDescent="0.25">
      <c r="A75" s="104" t="str">
        <f>IF(COUNTA('Cat 1'!C75:BY75)&gt;0,"Hide empty rows"," ")</f>
        <v xml:space="preserve"> </v>
      </c>
      <c r="B75" s="82">
        <f t="shared" si="26"/>
        <v>74</v>
      </c>
      <c r="C75" s="135" t="str">
        <f>IF('Cat 1'!C75="","",'Cat 1'!C75)</f>
        <v/>
      </c>
      <c r="D75" s="155" t="str">
        <f>IF('Cat 1'!D75="","",'Cat 1'!D75)</f>
        <v/>
      </c>
      <c r="E75" s="154" t="str">
        <f>IF('Cat 1'!E75="","",'Cat 1'!E75)</f>
        <v/>
      </c>
      <c r="F75" s="155" t="str">
        <f>IF('Cat 1'!F75="","",'Cat 1'!F75)</f>
        <v/>
      </c>
      <c r="G75" s="102"/>
      <c r="H75" s="86"/>
      <c r="I75" s="86"/>
      <c r="J75" s="99"/>
      <c r="K75" s="102"/>
      <c r="L75" s="86"/>
      <c r="M75" s="86"/>
      <c r="N75" s="86"/>
      <c r="O75" s="86"/>
      <c r="P75" s="99"/>
      <c r="Q75" s="86"/>
      <c r="R75" s="86"/>
      <c r="S75" s="86"/>
      <c r="T75" s="86"/>
      <c r="U75" s="86"/>
      <c r="V75" s="99"/>
      <c r="W75" s="115"/>
      <c r="X75" s="95"/>
      <c r="Y75" s="100"/>
      <c r="Z75" s="166"/>
      <c r="AA75" s="143"/>
      <c r="AB75" s="143"/>
      <c r="AC75" s="143"/>
      <c r="AD75" s="143"/>
      <c r="AE75" s="143"/>
      <c r="AF75" s="143"/>
      <c r="AG75" s="143"/>
      <c r="AH75" s="143"/>
      <c r="AI75" s="143"/>
      <c r="AJ75" s="150"/>
      <c r="AK75" s="143"/>
      <c r="AL75" s="143"/>
      <c r="AM75" s="143"/>
      <c r="AN75" s="143"/>
      <c r="AO75" s="143"/>
      <c r="AP75" s="143"/>
      <c r="AQ75" s="143"/>
      <c r="AR75" s="143"/>
      <c r="AS75" s="143"/>
      <c r="AT75" s="143"/>
      <c r="AU75" s="144"/>
      <c r="AV75" s="143"/>
      <c r="AW75" s="143"/>
      <c r="AX75" s="143"/>
      <c r="AY75" s="143"/>
      <c r="AZ75" s="143"/>
      <c r="BA75" s="143"/>
      <c r="BB75" s="143"/>
      <c r="BC75" s="143"/>
      <c r="BD75" s="150"/>
      <c r="BE75" s="143"/>
      <c r="BF75" s="143"/>
      <c r="BG75" s="143"/>
      <c r="BH75" s="143"/>
      <c r="BI75" s="143"/>
      <c r="BJ75" s="143"/>
      <c r="BK75" s="143"/>
      <c r="BL75" s="143"/>
      <c r="BM75" s="143"/>
      <c r="BN75" s="150"/>
      <c r="BO75" s="143"/>
      <c r="BP75" s="143"/>
      <c r="BQ75" s="143"/>
      <c r="BR75" s="143"/>
      <c r="BS75" s="143"/>
      <c r="BT75" s="143"/>
      <c r="BU75" s="143"/>
      <c r="BV75" s="143"/>
      <c r="BW75" s="143"/>
      <c r="BX75" s="143"/>
      <c r="BY75" s="143"/>
      <c r="BZ75" s="82" t="str">
        <f t="shared" si="18"/>
        <v/>
      </c>
      <c r="CA75" s="82" t="str">
        <f t="shared" si="15"/>
        <v/>
      </c>
      <c r="CB75" s="82" t="str">
        <f t="shared" si="19"/>
        <v/>
      </c>
      <c r="CC75" s="82" t="str">
        <f t="shared" si="16"/>
        <v/>
      </c>
      <c r="CD75" s="82" t="str">
        <f t="shared" si="20"/>
        <v/>
      </c>
      <c r="CE75" s="82" t="str">
        <f t="shared" si="21"/>
        <v/>
      </c>
      <c r="CF75" s="82" t="str">
        <f t="shared" si="22"/>
        <v/>
      </c>
      <c r="CG75" s="107" t="str">
        <f t="shared" si="23"/>
        <v/>
      </c>
      <c r="CJ75" s="85" t="str">
        <f>'Cat 1'!CJ75</f>
        <v>Y</v>
      </c>
      <c r="CK75" s="85" t="str">
        <f t="shared" si="17"/>
        <v>Y</v>
      </c>
      <c r="CL75" s="85" t="str">
        <f t="shared" si="24"/>
        <v>N</v>
      </c>
      <c r="CM75" s="84" t="str">
        <f t="shared" si="25"/>
        <v/>
      </c>
    </row>
    <row r="76" spans="1:91" hidden="1" x14ac:dyDescent="0.25">
      <c r="A76" s="104" t="str">
        <f>IF(COUNTA('Cat 1'!C76:BY76)&gt;0,"Hide empty rows"," ")</f>
        <v xml:space="preserve"> </v>
      </c>
      <c r="B76" s="82">
        <f t="shared" si="26"/>
        <v>75</v>
      </c>
      <c r="C76" s="135" t="str">
        <f>IF('Cat 1'!C76="","",'Cat 1'!C76)</f>
        <v/>
      </c>
      <c r="D76" s="155" t="str">
        <f>IF('Cat 1'!D76="","",'Cat 1'!D76)</f>
        <v/>
      </c>
      <c r="E76" s="154" t="str">
        <f>IF('Cat 1'!E76="","",'Cat 1'!E76)</f>
        <v/>
      </c>
      <c r="F76" s="155" t="str">
        <f>IF('Cat 1'!F76="","",'Cat 1'!F76)</f>
        <v/>
      </c>
      <c r="G76" s="102"/>
      <c r="H76" s="86"/>
      <c r="I76" s="86"/>
      <c r="J76" s="99"/>
      <c r="K76" s="102"/>
      <c r="L76" s="86"/>
      <c r="M76" s="86"/>
      <c r="N76" s="86"/>
      <c r="O76" s="86"/>
      <c r="P76" s="99"/>
      <c r="Q76" s="86"/>
      <c r="R76" s="86"/>
      <c r="S76" s="86"/>
      <c r="T76" s="86"/>
      <c r="U76" s="86"/>
      <c r="V76" s="99"/>
      <c r="W76" s="115"/>
      <c r="X76" s="95"/>
      <c r="Y76" s="100"/>
      <c r="Z76" s="166"/>
      <c r="AA76" s="143"/>
      <c r="AB76" s="143"/>
      <c r="AC76" s="143"/>
      <c r="AD76" s="143"/>
      <c r="AE76" s="143"/>
      <c r="AF76" s="143"/>
      <c r="AG76" s="143"/>
      <c r="AH76" s="143"/>
      <c r="AI76" s="143"/>
      <c r="AJ76" s="150"/>
      <c r="AK76" s="143"/>
      <c r="AL76" s="143"/>
      <c r="AM76" s="143"/>
      <c r="AN76" s="143"/>
      <c r="AO76" s="143"/>
      <c r="AP76" s="143"/>
      <c r="AQ76" s="143"/>
      <c r="AR76" s="143"/>
      <c r="AS76" s="143"/>
      <c r="AT76" s="143"/>
      <c r="AU76" s="144"/>
      <c r="AV76" s="143"/>
      <c r="AW76" s="143"/>
      <c r="AX76" s="143"/>
      <c r="AY76" s="143"/>
      <c r="AZ76" s="143"/>
      <c r="BA76" s="143"/>
      <c r="BB76" s="143"/>
      <c r="BC76" s="143"/>
      <c r="BD76" s="150"/>
      <c r="BE76" s="143"/>
      <c r="BF76" s="143"/>
      <c r="BG76" s="143"/>
      <c r="BH76" s="143"/>
      <c r="BI76" s="143"/>
      <c r="BJ76" s="143"/>
      <c r="BK76" s="143"/>
      <c r="BL76" s="143"/>
      <c r="BM76" s="143"/>
      <c r="BN76" s="150"/>
      <c r="BO76" s="143"/>
      <c r="BP76" s="143"/>
      <c r="BQ76" s="143"/>
      <c r="BR76" s="143"/>
      <c r="BS76" s="143"/>
      <c r="BT76" s="143"/>
      <c r="BU76" s="143"/>
      <c r="BV76" s="143"/>
      <c r="BW76" s="143"/>
      <c r="BX76" s="143"/>
      <c r="BY76" s="143"/>
      <c r="BZ76" s="82" t="str">
        <f t="shared" si="18"/>
        <v/>
      </c>
      <c r="CA76" s="82" t="str">
        <f t="shared" si="15"/>
        <v/>
      </c>
      <c r="CB76" s="82" t="str">
        <f t="shared" si="19"/>
        <v/>
      </c>
      <c r="CC76" s="82" t="str">
        <f t="shared" si="16"/>
        <v/>
      </c>
      <c r="CD76" s="82" t="str">
        <f t="shared" si="20"/>
        <v/>
      </c>
      <c r="CE76" s="82" t="str">
        <f t="shared" si="21"/>
        <v/>
      </c>
      <c r="CF76" s="82" t="str">
        <f t="shared" si="22"/>
        <v/>
      </c>
      <c r="CG76" s="107" t="str">
        <f t="shared" si="23"/>
        <v/>
      </c>
      <c r="CJ76" s="85" t="str">
        <f>'Cat 1'!CJ76</f>
        <v>Y</v>
      </c>
      <c r="CK76" s="85" t="str">
        <f t="shared" si="17"/>
        <v>Y</v>
      </c>
      <c r="CL76" s="85" t="str">
        <f t="shared" si="24"/>
        <v>N</v>
      </c>
      <c r="CM76" s="84" t="str">
        <f t="shared" si="25"/>
        <v/>
      </c>
    </row>
    <row r="77" spans="1:91" hidden="1" x14ac:dyDescent="0.25">
      <c r="A77" s="104" t="str">
        <f>IF(COUNTA('Cat 1'!C77:BY77)&gt;0,"Hide empty rows"," ")</f>
        <v xml:space="preserve"> </v>
      </c>
      <c r="B77" s="82">
        <f t="shared" si="26"/>
        <v>76</v>
      </c>
      <c r="C77" s="135" t="str">
        <f>IF('Cat 1'!C77="","",'Cat 1'!C77)</f>
        <v/>
      </c>
      <c r="D77" s="155" t="str">
        <f>IF('Cat 1'!D77="","",'Cat 1'!D77)</f>
        <v/>
      </c>
      <c r="E77" s="154" t="str">
        <f>IF('Cat 1'!E77="","",'Cat 1'!E77)</f>
        <v/>
      </c>
      <c r="F77" s="155" t="str">
        <f>IF('Cat 1'!F77="","",'Cat 1'!F77)</f>
        <v/>
      </c>
      <c r="G77" s="102"/>
      <c r="H77" s="86"/>
      <c r="I77" s="86"/>
      <c r="J77" s="99"/>
      <c r="K77" s="102"/>
      <c r="L77" s="86"/>
      <c r="M77" s="86"/>
      <c r="N77" s="86"/>
      <c r="O77" s="86"/>
      <c r="P77" s="99"/>
      <c r="Q77" s="86"/>
      <c r="R77" s="86"/>
      <c r="S77" s="86"/>
      <c r="T77" s="86"/>
      <c r="U77" s="86"/>
      <c r="V77" s="99"/>
      <c r="W77" s="115"/>
      <c r="X77" s="95"/>
      <c r="Y77" s="100"/>
      <c r="Z77" s="166"/>
      <c r="AA77" s="143"/>
      <c r="AB77" s="143"/>
      <c r="AC77" s="143"/>
      <c r="AD77" s="143"/>
      <c r="AE77" s="143"/>
      <c r="AF77" s="143"/>
      <c r="AG77" s="143"/>
      <c r="AH77" s="143"/>
      <c r="AI77" s="143"/>
      <c r="AJ77" s="150"/>
      <c r="AK77" s="143"/>
      <c r="AL77" s="143"/>
      <c r="AM77" s="143"/>
      <c r="AN77" s="143"/>
      <c r="AO77" s="143"/>
      <c r="AP77" s="143"/>
      <c r="AQ77" s="143"/>
      <c r="AR77" s="143"/>
      <c r="AS77" s="143"/>
      <c r="AT77" s="143"/>
      <c r="AU77" s="144"/>
      <c r="AV77" s="143"/>
      <c r="AW77" s="143"/>
      <c r="AX77" s="143"/>
      <c r="AY77" s="143"/>
      <c r="AZ77" s="143"/>
      <c r="BA77" s="143"/>
      <c r="BB77" s="143"/>
      <c r="BC77" s="143"/>
      <c r="BD77" s="150"/>
      <c r="BE77" s="143"/>
      <c r="BF77" s="143"/>
      <c r="BG77" s="143"/>
      <c r="BH77" s="143"/>
      <c r="BI77" s="143"/>
      <c r="BJ77" s="143"/>
      <c r="BK77" s="143"/>
      <c r="BL77" s="143"/>
      <c r="BM77" s="143"/>
      <c r="BN77" s="150"/>
      <c r="BO77" s="143"/>
      <c r="BP77" s="143"/>
      <c r="BQ77" s="143"/>
      <c r="BR77" s="143"/>
      <c r="BS77" s="143"/>
      <c r="BT77" s="143"/>
      <c r="BU77" s="143"/>
      <c r="BV77" s="143"/>
      <c r="BW77" s="143"/>
      <c r="BX77" s="143"/>
      <c r="BY77" s="143"/>
      <c r="BZ77" s="82" t="str">
        <f t="shared" si="18"/>
        <v/>
      </c>
      <c r="CA77" s="82" t="str">
        <f t="shared" si="15"/>
        <v/>
      </c>
      <c r="CB77" s="82" t="str">
        <f t="shared" si="19"/>
        <v/>
      </c>
      <c r="CC77" s="82" t="str">
        <f t="shared" si="16"/>
        <v/>
      </c>
      <c r="CD77" s="82" t="str">
        <f t="shared" si="20"/>
        <v/>
      </c>
      <c r="CE77" s="82" t="str">
        <f t="shared" si="21"/>
        <v/>
      </c>
      <c r="CF77" s="82" t="str">
        <f t="shared" si="22"/>
        <v/>
      </c>
      <c r="CG77" s="107" t="str">
        <f t="shared" si="23"/>
        <v/>
      </c>
      <c r="CJ77" s="85" t="str">
        <f>'Cat 1'!CJ77</f>
        <v>Y</v>
      </c>
      <c r="CK77" s="85" t="str">
        <f t="shared" si="17"/>
        <v>Y</v>
      </c>
      <c r="CL77" s="85" t="str">
        <f t="shared" si="24"/>
        <v>N</v>
      </c>
      <c r="CM77" s="84" t="str">
        <f t="shared" si="25"/>
        <v/>
      </c>
    </row>
    <row r="78" spans="1:91" hidden="1" x14ac:dyDescent="0.25">
      <c r="A78" s="104" t="str">
        <f>IF(COUNTA('Cat 1'!C78:BY78)&gt;0,"Hide empty rows"," ")</f>
        <v xml:space="preserve"> </v>
      </c>
      <c r="B78" s="82">
        <f t="shared" si="26"/>
        <v>77</v>
      </c>
      <c r="C78" s="135" t="str">
        <f>IF('Cat 1'!C78="","",'Cat 1'!C78)</f>
        <v/>
      </c>
      <c r="D78" s="155" t="str">
        <f>IF('Cat 1'!D78="","",'Cat 1'!D78)</f>
        <v/>
      </c>
      <c r="E78" s="154" t="str">
        <f>IF('Cat 1'!E78="","",'Cat 1'!E78)</f>
        <v/>
      </c>
      <c r="F78" s="155" t="str">
        <f>IF('Cat 1'!F78="","",'Cat 1'!F78)</f>
        <v/>
      </c>
      <c r="G78" s="102"/>
      <c r="H78" s="86"/>
      <c r="I78" s="86"/>
      <c r="J78" s="99"/>
      <c r="K78" s="102"/>
      <c r="L78" s="86"/>
      <c r="M78" s="86"/>
      <c r="N78" s="86"/>
      <c r="O78" s="86"/>
      <c r="P78" s="99"/>
      <c r="Q78" s="86"/>
      <c r="R78" s="86"/>
      <c r="S78" s="86"/>
      <c r="T78" s="86"/>
      <c r="U78" s="86"/>
      <c r="V78" s="99"/>
      <c r="W78" s="115"/>
      <c r="X78" s="95"/>
      <c r="Y78" s="100"/>
      <c r="Z78" s="166"/>
      <c r="AA78" s="143"/>
      <c r="AB78" s="143"/>
      <c r="AC78" s="143"/>
      <c r="AD78" s="143"/>
      <c r="AE78" s="143"/>
      <c r="AF78" s="143"/>
      <c r="AG78" s="143"/>
      <c r="AH78" s="143"/>
      <c r="AI78" s="143"/>
      <c r="AJ78" s="150"/>
      <c r="AK78" s="143"/>
      <c r="AL78" s="143"/>
      <c r="AM78" s="143"/>
      <c r="AN78" s="143"/>
      <c r="AO78" s="143"/>
      <c r="AP78" s="143"/>
      <c r="AQ78" s="143"/>
      <c r="AR78" s="143"/>
      <c r="AS78" s="143"/>
      <c r="AT78" s="143"/>
      <c r="AU78" s="144"/>
      <c r="AV78" s="143"/>
      <c r="AW78" s="143"/>
      <c r="AX78" s="143"/>
      <c r="AY78" s="143"/>
      <c r="AZ78" s="143"/>
      <c r="BA78" s="143"/>
      <c r="BB78" s="143"/>
      <c r="BC78" s="143"/>
      <c r="BD78" s="150"/>
      <c r="BE78" s="143"/>
      <c r="BF78" s="143"/>
      <c r="BG78" s="143"/>
      <c r="BH78" s="143"/>
      <c r="BI78" s="143"/>
      <c r="BJ78" s="143"/>
      <c r="BK78" s="143"/>
      <c r="BL78" s="143"/>
      <c r="BM78" s="143"/>
      <c r="BN78" s="150"/>
      <c r="BO78" s="143"/>
      <c r="BP78" s="143"/>
      <c r="BQ78" s="143"/>
      <c r="BR78" s="143"/>
      <c r="BS78" s="143"/>
      <c r="BT78" s="143"/>
      <c r="BU78" s="143"/>
      <c r="BV78" s="143"/>
      <c r="BW78" s="143"/>
      <c r="BX78" s="143"/>
      <c r="BY78" s="143"/>
      <c r="BZ78" s="82" t="str">
        <f t="shared" si="18"/>
        <v/>
      </c>
      <c r="CA78" s="82" t="str">
        <f t="shared" si="15"/>
        <v/>
      </c>
      <c r="CB78" s="82" t="str">
        <f t="shared" si="19"/>
        <v/>
      </c>
      <c r="CC78" s="82" t="str">
        <f t="shared" si="16"/>
        <v/>
      </c>
      <c r="CD78" s="82" t="str">
        <f t="shared" si="20"/>
        <v/>
      </c>
      <c r="CE78" s="82" t="str">
        <f t="shared" si="21"/>
        <v/>
      </c>
      <c r="CF78" s="82" t="str">
        <f t="shared" si="22"/>
        <v/>
      </c>
      <c r="CG78" s="107" t="str">
        <f t="shared" si="23"/>
        <v/>
      </c>
      <c r="CJ78" s="85" t="str">
        <f>'Cat 1'!CJ78</f>
        <v>Y</v>
      </c>
      <c r="CK78" s="85" t="str">
        <f t="shared" si="17"/>
        <v>Y</v>
      </c>
      <c r="CL78" s="85" t="str">
        <f t="shared" si="24"/>
        <v>N</v>
      </c>
      <c r="CM78" s="84" t="str">
        <f t="shared" si="25"/>
        <v/>
      </c>
    </row>
    <row r="79" spans="1:91" hidden="1" x14ac:dyDescent="0.25">
      <c r="A79" s="104" t="str">
        <f>IF(COUNTA('Cat 1'!C79:BY79)&gt;0,"Hide empty rows"," ")</f>
        <v xml:space="preserve"> </v>
      </c>
      <c r="B79" s="82">
        <f t="shared" si="26"/>
        <v>78</v>
      </c>
      <c r="C79" s="135" t="str">
        <f>IF('Cat 1'!C79="","",'Cat 1'!C79)</f>
        <v/>
      </c>
      <c r="D79" s="155" t="str">
        <f>IF('Cat 1'!D79="","",'Cat 1'!D79)</f>
        <v/>
      </c>
      <c r="E79" s="154" t="str">
        <f>IF('Cat 1'!E79="","",'Cat 1'!E79)</f>
        <v/>
      </c>
      <c r="F79" s="155" t="str">
        <f>IF('Cat 1'!F79="","",'Cat 1'!F79)</f>
        <v/>
      </c>
      <c r="G79" s="102"/>
      <c r="H79" s="86"/>
      <c r="I79" s="86"/>
      <c r="J79" s="99"/>
      <c r="K79" s="102"/>
      <c r="L79" s="86"/>
      <c r="M79" s="86"/>
      <c r="N79" s="86"/>
      <c r="O79" s="86"/>
      <c r="P79" s="99"/>
      <c r="Q79" s="86"/>
      <c r="R79" s="86"/>
      <c r="S79" s="86"/>
      <c r="T79" s="86"/>
      <c r="U79" s="86"/>
      <c r="V79" s="99"/>
      <c r="W79" s="115"/>
      <c r="X79" s="95"/>
      <c r="Y79" s="100"/>
      <c r="Z79" s="166"/>
      <c r="AA79" s="143"/>
      <c r="AB79" s="143"/>
      <c r="AC79" s="143"/>
      <c r="AD79" s="143"/>
      <c r="AE79" s="143"/>
      <c r="AF79" s="143"/>
      <c r="AG79" s="143"/>
      <c r="AH79" s="143"/>
      <c r="AI79" s="143"/>
      <c r="AJ79" s="150"/>
      <c r="AK79" s="143"/>
      <c r="AL79" s="143"/>
      <c r="AM79" s="143"/>
      <c r="AN79" s="143"/>
      <c r="AO79" s="143"/>
      <c r="AP79" s="143"/>
      <c r="AQ79" s="143"/>
      <c r="AR79" s="143"/>
      <c r="AS79" s="143"/>
      <c r="AT79" s="143"/>
      <c r="AU79" s="144"/>
      <c r="AV79" s="143"/>
      <c r="AW79" s="143"/>
      <c r="AX79" s="143"/>
      <c r="AY79" s="143"/>
      <c r="AZ79" s="143"/>
      <c r="BA79" s="143"/>
      <c r="BB79" s="143"/>
      <c r="BC79" s="143"/>
      <c r="BD79" s="150"/>
      <c r="BE79" s="143"/>
      <c r="BF79" s="143"/>
      <c r="BG79" s="143"/>
      <c r="BH79" s="143"/>
      <c r="BI79" s="143"/>
      <c r="BJ79" s="143"/>
      <c r="BK79" s="143"/>
      <c r="BL79" s="143"/>
      <c r="BM79" s="143"/>
      <c r="BN79" s="150"/>
      <c r="BO79" s="143"/>
      <c r="BP79" s="143"/>
      <c r="BQ79" s="143"/>
      <c r="BR79" s="143"/>
      <c r="BS79" s="143"/>
      <c r="BT79" s="143"/>
      <c r="BU79" s="143"/>
      <c r="BV79" s="143"/>
      <c r="BW79" s="143"/>
      <c r="BX79" s="143"/>
      <c r="BY79" s="143"/>
      <c r="BZ79" s="82" t="str">
        <f t="shared" si="18"/>
        <v/>
      </c>
      <c r="CA79" s="82" t="str">
        <f t="shared" si="15"/>
        <v/>
      </c>
      <c r="CB79" s="82" t="str">
        <f t="shared" si="19"/>
        <v/>
      </c>
      <c r="CC79" s="82" t="str">
        <f t="shared" si="16"/>
        <v/>
      </c>
      <c r="CD79" s="82" t="str">
        <f t="shared" si="20"/>
        <v/>
      </c>
      <c r="CE79" s="82" t="str">
        <f t="shared" si="21"/>
        <v/>
      </c>
      <c r="CF79" s="82" t="str">
        <f t="shared" si="22"/>
        <v/>
      </c>
      <c r="CG79" s="107" t="str">
        <f t="shared" si="23"/>
        <v/>
      </c>
      <c r="CJ79" s="85" t="str">
        <f>'Cat 1'!CJ79</f>
        <v>Y</v>
      </c>
      <c r="CK79" s="85" t="str">
        <f t="shared" si="17"/>
        <v>Y</v>
      </c>
      <c r="CL79" s="85" t="str">
        <f t="shared" si="24"/>
        <v>N</v>
      </c>
      <c r="CM79" s="84" t="str">
        <f t="shared" si="25"/>
        <v/>
      </c>
    </row>
    <row r="80" spans="1:91" hidden="1" x14ac:dyDescent="0.25">
      <c r="A80" s="104" t="str">
        <f>IF(COUNTA('Cat 1'!C80:BY80)&gt;0,"Hide empty rows"," ")</f>
        <v xml:space="preserve"> </v>
      </c>
      <c r="B80" s="82">
        <f t="shared" si="26"/>
        <v>79</v>
      </c>
      <c r="C80" s="135" t="str">
        <f>IF('Cat 1'!C80="","",'Cat 1'!C80)</f>
        <v/>
      </c>
      <c r="D80" s="155" t="str">
        <f>IF('Cat 1'!D80="","",'Cat 1'!D80)</f>
        <v/>
      </c>
      <c r="E80" s="154" t="str">
        <f>IF('Cat 1'!E80="","",'Cat 1'!E80)</f>
        <v/>
      </c>
      <c r="F80" s="155" t="str">
        <f>IF('Cat 1'!F80="","",'Cat 1'!F80)</f>
        <v/>
      </c>
      <c r="G80" s="102"/>
      <c r="H80" s="86"/>
      <c r="I80" s="86"/>
      <c r="J80" s="99"/>
      <c r="K80" s="102"/>
      <c r="L80" s="86"/>
      <c r="M80" s="86"/>
      <c r="N80" s="86"/>
      <c r="O80" s="86"/>
      <c r="P80" s="99"/>
      <c r="Q80" s="86"/>
      <c r="R80" s="86"/>
      <c r="S80" s="86"/>
      <c r="T80" s="86"/>
      <c r="U80" s="86"/>
      <c r="V80" s="99"/>
      <c r="W80" s="115"/>
      <c r="X80" s="95"/>
      <c r="Y80" s="100"/>
      <c r="Z80" s="166"/>
      <c r="AA80" s="143"/>
      <c r="AB80" s="143"/>
      <c r="AC80" s="143"/>
      <c r="AD80" s="143"/>
      <c r="AE80" s="143"/>
      <c r="AF80" s="143"/>
      <c r="AG80" s="143"/>
      <c r="AH80" s="143"/>
      <c r="AI80" s="143"/>
      <c r="AJ80" s="150"/>
      <c r="AK80" s="143"/>
      <c r="AL80" s="143"/>
      <c r="AM80" s="143"/>
      <c r="AN80" s="143"/>
      <c r="AO80" s="143"/>
      <c r="AP80" s="143"/>
      <c r="AQ80" s="143"/>
      <c r="AR80" s="143"/>
      <c r="AS80" s="143"/>
      <c r="AT80" s="143"/>
      <c r="AU80" s="144"/>
      <c r="AV80" s="143"/>
      <c r="AW80" s="143"/>
      <c r="AX80" s="143"/>
      <c r="AY80" s="143"/>
      <c r="AZ80" s="143"/>
      <c r="BA80" s="143"/>
      <c r="BB80" s="143"/>
      <c r="BC80" s="143"/>
      <c r="BD80" s="150"/>
      <c r="BE80" s="143"/>
      <c r="BF80" s="143"/>
      <c r="BG80" s="143"/>
      <c r="BH80" s="143"/>
      <c r="BI80" s="143"/>
      <c r="BJ80" s="143"/>
      <c r="BK80" s="143"/>
      <c r="BL80" s="143"/>
      <c r="BM80" s="143"/>
      <c r="BN80" s="150"/>
      <c r="BO80" s="143"/>
      <c r="BP80" s="143"/>
      <c r="BQ80" s="143"/>
      <c r="BR80" s="143"/>
      <c r="BS80" s="143"/>
      <c r="BT80" s="143"/>
      <c r="BU80" s="143"/>
      <c r="BV80" s="143"/>
      <c r="BW80" s="143"/>
      <c r="BX80" s="143"/>
      <c r="BY80" s="143"/>
      <c r="BZ80" s="82" t="str">
        <f t="shared" si="18"/>
        <v/>
      </c>
      <c r="CA80" s="82" t="str">
        <f t="shared" si="15"/>
        <v/>
      </c>
      <c r="CB80" s="82" t="str">
        <f t="shared" si="19"/>
        <v/>
      </c>
      <c r="CC80" s="82" t="str">
        <f t="shared" si="16"/>
        <v/>
      </c>
      <c r="CD80" s="82" t="str">
        <f t="shared" si="20"/>
        <v/>
      </c>
      <c r="CE80" s="82" t="str">
        <f t="shared" si="21"/>
        <v/>
      </c>
      <c r="CF80" s="82" t="str">
        <f t="shared" si="22"/>
        <v/>
      </c>
      <c r="CG80" s="107" t="str">
        <f t="shared" si="23"/>
        <v/>
      </c>
      <c r="CJ80" s="85" t="str">
        <f>'Cat 1'!CJ80</f>
        <v>Y</v>
      </c>
      <c r="CK80" s="85" t="str">
        <f t="shared" si="17"/>
        <v>Y</v>
      </c>
      <c r="CL80" s="85" t="str">
        <f t="shared" si="24"/>
        <v>N</v>
      </c>
      <c r="CM80" s="84" t="str">
        <f t="shared" si="25"/>
        <v/>
      </c>
    </row>
    <row r="81" spans="1:91" hidden="1" x14ac:dyDescent="0.25">
      <c r="A81" s="104" t="str">
        <f>IF(COUNTA('Cat 1'!C81:BY81)&gt;0,"Hide empty rows"," ")</f>
        <v xml:space="preserve"> </v>
      </c>
      <c r="B81" s="82">
        <f t="shared" si="26"/>
        <v>80</v>
      </c>
      <c r="C81" s="135" t="str">
        <f>IF('Cat 1'!C81="","",'Cat 1'!C81)</f>
        <v/>
      </c>
      <c r="D81" s="155" t="str">
        <f>IF('Cat 1'!D81="","",'Cat 1'!D81)</f>
        <v/>
      </c>
      <c r="E81" s="154" t="str">
        <f>IF('Cat 1'!E81="","",'Cat 1'!E81)</f>
        <v/>
      </c>
      <c r="F81" s="155" t="str">
        <f>IF('Cat 1'!F81="","",'Cat 1'!F81)</f>
        <v/>
      </c>
      <c r="G81" s="102"/>
      <c r="H81" s="86"/>
      <c r="I81" s="86"/>
      <c r="J81" s="99"/>
      <c r="K81" s="102"/>
      <c r="L81" s="86"/>
      <c r="M81" s="86"/>
      <c r="N81" s="86"/>
      <c r="O81" s="86"/>
      <c r="P81" s="99"/>
      <c r="Q81" s="86"/>
      <c r="R81" s="86"/>
      <c r="S81" s="86"/>
      <c r="T81" s="86"/>
      <c r="U81" s="86"/>
      <c r="V81" s="99"/>
      <c r="W81" s="115"/>
      <c r="X81" s="95"/>
      <c r="Y81" s="100"/>
      <c r="Z81" s="166"/>
      <c r="AA81" s="143"/>
      <c r="AB81" s="143"/>
      <c r="AC81" s="143"/>
      <c r="AD81" s="143"/>
      <c r="AE81" s="143"/>
      <c r="AF81" s="143"/>
      <c r="AG81" s="143"/>
      <c r="AH81" s="143"/>
      <c r="AI81" s="143"/>
      <c r="AJ81" s="150"/>
      <c r="AK81" s="143"/>
      <c r="AL81" s="143"/>
      <c r="AM81" s="143"/>
      <c r="AN81" s="143"/>
      <c r="AO81" s="143"/>
      <c r="AP81" s="143"/>
      <c r="AQ81" s="143"/>
      <c r="AR81" s="143"/>
      <c r="AS81" s="143"/>
      <c r="AT81" s="143"/>
      <c r="AU81" s="144"/>
      <c r="AV81" s="143"/>
      <c r="AW81" s="143"/>
      <c r="AX81" s="143"/>
      <c r="AY81" s="143"/>
      <c r="AZ81" s="143"/>
      <c r="BA81" s="143"/>
      <c r="BB81" s="143"/>
      <c r="BC81" s="143"/>
      <c r="BD81" s="150"/>
      <c r="BE81" s="143"/>
      <c r="BF81" s="143"/>
      <c r="BG81" s="143"/>
      <c r="BH81" s="143"/>
      <c r="BI81" s="143"/>
      <c r="BJ81" s="143"/>
      <c r="BK81" s="143"/>
      <c r="BL81" s="143"/>
      <c r="BM81" s="143"/>
      <c r="BN81" s="150"/>
      <c r="BO81" s="143"/>
      <c r="BP81" s="143"/>
      <c r="BQ81" s="143"/>
      <c r="BR81" s="143"/>
      <c r="BS81" s="143"/>
      <c r="BT81" s="143"/>
      <c r="BU81" s="143"/>
      <c r="BV81" s="143"/>
      <c r="BW81" s="143"/>
      <c r="BX81" s="143"/>
      <c r="BY81" s="143"/>
      <c r="BZ81" s="82" t="str">
        <f t="shared" si="18"/>
        <v/>
      </c>
      <c r="CA81" s="82" t="str">
        <f t="shared" si="15"/>
        <v/>
      </c>
      <c r="CB81" s="82" t="str">
        <f t="shared" si="19"/>
        <v/>
      </c>
      <c r="CC81" s="82" t="str">
        <f t="shared" si="16"/>
        <v/>
      </c>
      <c r="CD81" s="82" t="str">
        <f t="shared" si="20"/>
        <v/>
      </c>
      <c r="CE81" s="82" t="str">
        <f t="shared" si="21"/>
        <v/>
      </c>
      <c r="CF81" s="82" t="str">
        <f t="shared" si="22"/>
        <v/>
      </c>
      <c r="CG81" s="107" t="str">
        <f t="shared" si="23"/>
        <v/>
      </c>
      <c r="CJ81" s="85" t="str">
        <f>'Cat 1'!CJ81</f>
        <v>Y</v>
      </c>
      <c r="CK81" s="85" t="str">
        <f t="shared" si="17"/>
        <v>Y</v>
      </c>
      <c r="CL81" s="85" t="str">
        <f t="shared" si="24"/>
        <v>N</v>
      </c>
      <c r="CM81" s="84" t="str">
        <f t="shared" si="25"/>
        <v/>
      </c>
    </row>
    <row r="82" spans="1:91" hidden="1" x14ac:dyDescent="0.25">
      <c r="A82" s="104" t="str">
        <f>IF(COUNTA('Cat 1'!C82:BY82)&gt;0,"Hide empty rows"," ")</f>
        <v xml:space="preserve"> </v>
      </c>
      <c r="B82" s="82">
        <f t="shared" si="26"/>
        <v>81</v>
      </c>
      <c r="C82" s="135" t="str">
        <f>IF('Cat 1'!C82="","",'Cat 1'!C82)</f>
        <v/>
      </c>
      <c r="D82" s="155" t="str">
        <f>IF('Cat 1'!D82="","",'Cat 1'!D82)</f>
        <v/>
      </c>
      <c r="E82" s="154" t="str">
        <f>IF('Cat 1'!E82="","",'Cat 1'!E82)</f>
        <v/>
      </c>
      <c r="F82" s="155" t="str">
        <f>IF('Cat 1'!F82="","",'Cat 1'!F82)</f>
        <v/>
      </c>
      <c r="G82" s="102"/>
      <c r="H82" s="86"/>
      <c r="I82" s="86"/>
      <c r="J82" s="99"/>
      <c r="K82" s="102"/>
      <c r="L82" s="86"/>
      <c r="M82" s="86"/>
      <c r="N82" s="86"/>
      <c r="O82" s="86"/>
      <c r="P82" s="99"/>
      <c r="Q82" s="86"/>
      <c r="R82" s="86"/>
      <c r="S82" s="86"/>
      <c r="T82" s="86"/>
      <c r="U82" s="86"/>
      <c r="V82" s="99"/>
      <c r="W82" s="115"/>
      <c r="X82" s="95"/>
      <c r="Y82" s="100"/>
      <c r="Z82" s="166"/>
      <c r="AA82" s="143"/>
      <c r="AB82" s="143"/>
      <c r="AC82" s="143"/>
      <c r="AD82" s="143"/>
      <c r="AE82" s="143"/>
      <c r="AF82" s="143"/>
      <c r="AG82" s="143"/>
      <c r="AH82" s="143"/>
      <c r="AI82" s="143"/>
      <c r="AJ82" s="150"/>
      <c r="AK82" s="143"/>
      <c r="AL82" s="143"/>
      <c r="AM82" s="143"/>
      <c r="AN82" s="143"/>
      <c r="AO82" s="143"/>
      <c r="AP82" s="143"/>
      <c r="AQ82" s="143"/>
      <c r="AR82" s="143"/>
      <c r="AS82" s="143"/>
      <c r="AT82" s="143"/>
      <c r="AU82" s="144"/>
      <c r="AV82" s="143"/>
      <c r="AW82" s="143"/>
      <c r="AX82" s="143"/>
      <c r="AY82" s="143"/>
      <c r="AZ82" s="143"/>
      <c r="BA82" s="143"/>
      <c r="BB82" s="143"/>
      <c r="BC82" s="143"/>
      <c r="BD82" s="150"/>
      <c r="BE82" s="143"/>
      <c r="BF82" s="143"/>
      <c r="BG82" s="143"/>
      <c r="BH82" s="143"/>
      <c r="BI82" s="143"/>
      <c r="BJ82" s="143"/>
      <c r="BK82" s="143"/>
      <c r="BL82" s="143"/>
      <c r="BM82" s="143"/>
      <c r="BN82" s="150"/>
      <c r="BO82" s="143"/>
      <c r="BP82" s="143"/>
      <c r="BQ82" s="143"/>
      <c r="BR82" s="143"/>
      <c r="BS82" s="143"/>
      <c r="BT82" s="143"/>
      <c r="BU82" s="143"/>
      <c r="BV82" s="143"/>
      <c r="BW82" s="143"/>
      <c r="BX82" s="143"/>
      <c r="BY82" s="143"/>
      <c r="BZ82" s="82" t="str">
        <f t="shared" si="18"/>
        <v/>
      </c>
      <c r="CA82" s="82" t="str">
        <f t="shared" si="15"/>
        <v/>
      </c>
      <c r="CB82" s="82" t="str">
        <f t="shared" si="19"/>
        <v/>
      </c>
      <c r="CC82" s="82" t="str">
        <f t="shared" si="16"/>
        <v/>
      </c>
      <c r="CD82" s="82" t="str">
        <f t="shared" si="20"/>
        <v/>
      </c>
      <c r="CE82" s="82" t="str">
        <f t="shared" si="21"/>
        <v/>
      </c>
      <c r="CF82" s="82" t="str">
        <f t="shared" si="22"/>
        <v/>
      </c>
      <c r="CG82" s="107" t="str">
        <f t="shared" si="23"/>
        <v/>
      </c>
      <c r="CJ82" s="85" t="str">
        <f>'Cat 1'!CJ82</f>
        <v>Y</v>
      </c>
      <c r="CK82" s="85" t="str">
        <f t="shared" si="17"/>
        <v>Y</v>
      </c>
      <c r="CL82" s="85" t="str">
        <f t="shared" si="24"/>
        <v>N</v>
      </c>
      <c r="CM82" s="84" t="str">
        <f t="shared" si="25"/>
        <v/>
      </c>
    </row>
    <row r="83" spans="1:91" hidden="1" x14ac:dyDescent="0.25">
      <c r="A83" s="104" t="str">
        <f>IF(COUNTA('Cat 1'!C83:BY83)&gt;0,"Hide empty rows"," ")</f>
        <v xml:space="preserve"> </v>
      </c>
      <c r="B83" s="82">
        <f t="shared" si="26"/>
        <v>82</v>
      </c>
      <c r="C83" s="135" t="str">
        <f>IF('Cat 1'!C83="","",'Cat 1'!C83)</f>
        <v/>
      </c>
      <c r="D83" s="155" t="str">
        <f>IF('Cat 1'!D83="","",'Cat 1'!D83)</f>
        <v/>
      </c>
      <c r="E83" s="154" t="str">
        <f>IF('Cat 1'!E83="","",'Cat 1'!E83)</f>
        <v/>
      </c>
      <c r="F83" s="155" t="str">
        <f>IF('Cat 1'!F83="","",'Cat 1'!F83)</f>
        <v/>
      </c>
      <c r="G83" s="102"/>
      <c r="H83" s="86"/>
      <c r="I83" s="86"/>
      <c r="J83" s="99"/>
      <c r="K83" s="102"/>
      <c r="L83" s="86"/>
      <c r="M83" s="86"/>
      <c r="N83" s="86"/>
      <c r="O83" s="86"/>
      <c r="P83" s="99"/>
      <c r="Q83" s="86"/>
      <c r="R83" s="86"/>
      <c r="S83" s="86"/>
      <c r="T83" s="86"/>
      <c r="U83" s="86"/>
      <c r="V83" s="99"/>
      <c r="W83" s="115"/>
      <c r="X83" s="95"/>
      <c r="Y83" s="100"/>
      <c r="Z83" s="166"/>
      <c r="AA83" s="143"/>
      <c r="AB83" s="143"/>
      <c r="AC83" s="143"/>
      <c r="AD83" s="143"/>
      <c r="AE83" s="143"/>
      <c r="AF83" s="143"/>
      <c r="AG83" s="143"/>
      <c r="AH83" s="143"/>
      <c r="AI83" s="143"/>
      <c r="AJ83" s="150"/>
      <c r="AK83" s="143"/>
      <c r="AL83" s="143"/>
      <c r="AM83" s="143"/>
      <c r="AN83" s="143"/>
      <c r="AO83" s="143"/>
      <c r="AP83" s="143"/>
      <c r="AQ83" s="143"/>
      <c r="AR83" s="143"/>
      <c r="AS83" s="143"/>
      <c r="AT83" s="143"/>
      <c r="AU83" s="144"/>
      <c r="AV83" s="143"/>
      <c r="AW83" s="143"/>
      <c r="AX83" s="143"/>
      <c r="AY83" s="143"/>
      <c r="AZ83" s="143"/>
      <c r="BA83" s="143"/>
      <c r="BB83" s="143"/>
      <c r="BC83" s="143"/>
      <c r="BD83" s="150"/>
      <c r="BE83" s="143"/>
      <c r="BF83" s="143"/>
      <c r="BG83" s="143"/>
      <c r="BH83" s="143"/>
      <c r="BI83" s="143"/>
      <c r="BJ83" s="143"/>
      <c r="BK83" s="143"/>
      <c r="BL83" s="143"/>
      <c r="BM83" s="143"/>
      <c r="BN83" s="150"/>
      <c r="BO83" s="143"/>
      <c r="BP83" s="143"/>
      <c r="BQ83" s="143"/>
      <c r="BR83" s="143"/>
      <c r="BS83" s="143"/>
      <c r="BT83" s="143"/>
      <c r="BU83" s="143"/>
      <c r="BV83" s="143"/>
      <c r="BW83" s="143"/>
      <c r="BX83" s="143"/>
      <c r="BY83" s="143"/>
      <c r="BZ83" s="82" t="str">
        <f t="shared" si="18"/>
        <v/>
      </c>
      <c r="CA83" s="82" t="str">
        <f t="shared" si="15"/>
        <v/>
      </c>
      <c r="CB83" s="82" t="str">
        <f t="shared" si="19"/>
        <v/>
      </c>
      <c r="CC83" s="82" t="str">
        <f t="shared" si="16"/>
        <v/>
      </c>
      <c r="CD83" s="82" t="str">
        <f t="shared" si="20"/>
        <v/>
      </c>
      <c r="CE83" s="82" t="str">
        <f t="shared" si="21"/>
        <v/>
      </c>
      <c r="CF83" s="82" t="str">
        <f t="shared" si="22"/>
        <v/>
      </c>
      <c r="CG83" s="107" t="str">
        <f t="shared" si="23"/>
        <v/>
      </c>
      <c r="CJ83" s="85" t="str">
        <f>'Cat 1'!CJ83</f>
        <v>Y</v>
      </c>
      <c r="CK83" s="85" t="str">
        <f t="shared" si="17"/>
        <v>Y</v>
      </c>
      <c r="CL83" s="85" t="str">
        <f t="shared" si="24"/>
        <v>N</v>
      </c>
      <c r="CM83" s="84" t="str">
        <f t="shared" si="25"/>
        <v/>
      </c>
    </row>
    <row r="84" spans="1:91" hidden="1" x14ac:dyDescent="0.25">
      <c r="A84" s="104" t="str">
        <f>IF(COUNTA('Cat 1'!C84:BY84)&gt;0,"Hide empty rows"," ")</f>
        <v xml:space="preserve"> </v>
      </c>
      <c r="B84" s="82">
        <f t="shared" si="26"/>
        <v>83</v>
      </c>
      <c r="C84" s="135" t="str">
        <f>IF('Cat 1'!C84="","",'Cat 1'!C84)</f>
        <v/>
      </c>
      <c r="D84" s="155" t="str">
        <f>IF('Cat 1'!D84="","",'Cat 1'!D84)</f>
        <v/>
      </c>
      <c r="E84" s="154" t="str">
        <f>IF('Cat 1'!E84="","",'Cat 1'!E84)</f>
        <v/>
      </c>
      <c r="F84" s="155" t="str">
        <f>IF('Cat 1'!F84="","",'Cat 1'!F84)</f>
        <v/>
      </c>
      <c r="G84" s="102"/>
      <c r="H84" s="86"/>
      <c r="I84" s="86"/>
      <c r="J84" s="99"/>
      <c r="K84" s="102"/>
      <c r="L84" s="86"/>
      <c r="M84" s="86"/>
      <c r="N84" s="86"/>
      <c r="O84" s="86"/>
      <c r="P84" s="99"/>
      <c r="Q84" s="86"/>
      <c r="R84" s="86"/>
      <c r="S84" s="86"/>
      <c r="T84" s="86"/>
      <c r="U84" s="86"/>
      <c r="V84" s="99"/>
      <c r="W84" s="115"/>
      <c r="X84" s="95"/>
      <c r="Y84" s="100"/>
      <c r="Z84" s="166"/>
      <c r="AA84" s="143"/>
      <c r="AB84" s="143"/>
      <c r="AC84" s="143"/>
      <c r="AD84" s="143"/>
      <c r="AE84" s="143"/>
      <c r="AF84" s="143"/>
      <c r="AG84" s="143"/>
      <c r="AH84" s="143"/>
      <c r="AI84" s="143"/>
      <c r="AJ84" s="150"/>
      <c r="AK84" s="143"/>
      <c r="AL84" s="143"/>
      <c r="AM84" s="143"/>
      <c r="AN84" s="143"/>
      <c r="AO84" s="143"/>
      <c r="AP84" s="143"/>
      <c r="AQ84" s="143"/>
      <c r="AR84" s="143"/>
      <c r="AS84" s="143"/>
      <c r="AT84" s="143"/>
      <c r="AU84" s="144"/>
      <c r="AV84" s="143"/>
      <c r="AW84" s="143"/>
      <c r="AX84" s="143"/>
      <c r="AY84" s="143"/>
      <c r="AZ84" s="143"/>
      <c r="BA84" s="143"/>
      <c r="BB84" s="143"/>
      <c r="BC84" s="143"/>
      <c r="BD84" s="150"/>
      <c r="BE84" s="143"/>
      <c r="BF84" s="143"/>
      <c r="BG84" s="143"/>
      <c r="BH84" s="143"/>
      <c r="BI84" s="143"/>
      <c r="BJ84" s="143"/>
      <c r="BK84" s="143"/>
      <c r="BL84" s="143"/>
      <c r="BM84" s="143"/>
      <c r="BN84" s="150"/>
      <c r="BO84" s="143"/>
      <c r="BP84" s="143"/>
      <c r="BQ84" s="143"/>
      <c r="BR84" s="143"/>
      <c r="BS84" s="143"/>
      <c r="BT84" s="143"/>
      <c r="BU84" s="143"/>
      <c r="BV84" s="143"/>
      <c r="BW84" s="143"/>
      <c r="BX84" s="143"/>
      <c r="BY84" s="143"/>
      <c r="BZ84" s="82" t="str">
        <f t="shared" si="18"/>
        <v/>
      </c>
      <c r="CA84" s="82" t="str">
        <f t="shared" si="15"/>
        <v/>
      </c>
      <c r="CB84" s="82" t="str">
        <f t="shared" si="19"/>
        <v/>
      </c>
      <c r="CC84" s="82" t="str">
        <f t="shared" si="16"/>
        <v/>
      </c>
      <c r="CD84" s="82" t="str">
        <f t="shared" si="20"/>
        <v/>
      </c>
      <c r="CE84" s="82" t="str">
        <f t="shared" si="21"/>
        <v/>
      </c>
      <c r="CF84" s="82" t="str">
        <f t="shared" si="22"/>
        <v/>
      </c>
      <c r="CG84" s="107" t="str">
        <f t="shared" si="23"/>
        <v/>
      </c>
      <c r="CJ84" s="85" t="str">
        <f>'Cat 1'!CJ84</f>
        <v>Y</v>
      </c>
      <c r="CK84" s="85" t="str">
        <f t="shared" si="17"/>
        <v>Y</v>
      </c>
      <c r="CL84" s="85" t="str">
        <f t="shared" si="24"/>
        <v>N</v>
      </c>
      <c r="CM84" s="84" t="str">
        <f t="shared" si="25"/>
        <v/>
      </c>
    </row>
    <row r="85" spans="1:91" hidden="1" x14ac:dyDescent="0.25">
      <c r="A85" s="104" t="str">
        <f>IF(COUNTA('Cat 1'!C85:BY85)&gt;0,"Hide empty rows"," ")</f>
        <v xml:space="preserve"> </v>
      </c>
      <c r="B85" s="82">
        <f t="shared" si="26"/>
        <v>84</v>
      </c>
      <c r="C85" s="135" t="str">
        <f>IF('Cat 1'!C85="","",'Cat 1'!C85)</f>
        <v/>
      </c>
      <c r="D85" s="155" t="str">
        <f>IF('Cat 1'!D85="","",'Cat 1'!D85)</f>
        <v/>
      </c>
      <c r="E85" s="154" t="str">
        <f>IF('Cat 1'!E85="","",'Cat 1'!E85)</f>
        <v/>
      </c>
      <c r="F85" s="155" t="str">
        <f>IF('Cat 1'!F85="","",'Cat 1'!F85)</f>
        <v/>
      </c>
      <c r="G85" s="102"/>
      <c r="H85" s="86"/>
      <c r="I85" s="86"/>
      <c r="J85" s="99"/>
      <c r="K85" s="102"/>
      <c r="L85" s="86"/>
      <c r="M85" s="86"/>
      <c r="N85" s="86"/>
      <c r="O85" s="86"/>
      <c r="P85" s="99"/>
      <c r="Q85" s="86"/>
      <c r="R85" s="86"/>
      <c r="S85" s="86"/>
      <c r="T85" s="86"/>
      <c r="U85" s="86"/>
      <c r="V85" s="99"/>
      <c r="W85" s="115"/>
      <c r="X85" s="95"/>
      <c r="Y85" s="100"/>
      <c r="Z85" s="166"/>
      <c r="AA85" s="143"/>
      <c r="AB85" s="143"/>
      <c r="AC85" s="143"/>
      <c r="AD85" s="143"/>
      <c r="AE85" s="143"/>
      <c r="AF85" s="143"/>
      <c r="AG85" s="143"/>
      <c r="AH85" s="143"/>
      <c r="AI85" s="143"/>
      <c r="AJ85" s="150"/>
      <c r="AK85" s="143"/>
      <c r="AL85" s="143"/>
      <c r="AM85" s="143"/>
      <c r="AN85" s="143"/>
      <c r="AO85" s="143"/>
      <c r="AP85" s="143"/>
      <c r="AQ85" s="143"/>
      <c r="AR85" s="143"/>
      <c r="AS85" s="143"/>
      <c r="AT85" s="143"/>
      <c r="AU85" s="144"/>
      <c r="AV85" s="143"/>
      <c r="AW85" s="143"/>
      <c r="AX85" s="143"/>
      <c r="AY85" s="143"/>
      <c r="AZ85" s="143"/>
      <c r="BA85" s="143"/>
      <c r="BB85" s="143"/>
      <c r="BC85" s="143"/>
      <c r="BD85" s="150"/>
      <c r="BE85" s="143"/>
      <c r="BF85" s="143"/>
      <c r="BG85" s="143"/>
      <c r="BH85" s="143"/>
      <c r="BI85" s="143"/>
      <c r="BJ85" s="143"/>
      <c r="BK85" s="143"/>
      <c r="BL85" s="143"/>
      <c r="BM85" s="143"/>
      <c r="BN85" s="150"/>
      <c r="BO85" s="143"/>
      <c r="BP85" s="143"/>
      <c r="BQ85" s="143"/>
      <c r="BR85" s="143"/>
      <c r="BS85" s="143"/>
      <c r="BT85" s="143"/>
      <c r="BU85" s="143"/>
      <c r="BV85" s="143"/>
      <c r="BW85" s="143"/>
      <c r="BX85" s="143"/>
      <c r="BY85" s="143"/>
      <c r="BZ85" s="82" t="str">
        <f t="shared" si="18"/>
        <v/>
      </c>
      <c r="CA85" s="82" t="str">
        <f t="shared" si="15"/>
        <v/>
      </c>
      <c r="CB85" s="82" t="str">
        <f t="shared" si="19"/>
        <v/>
      </c>
      <c r="CC85" s="82" t="str">
        <f t="shared" si="16"/>
        <v/>
      </c>
      <c r="CD85" s="82" t="str">
        <f t="shared" si="20"/>
        <v/>
      </c>
      <c r="CE85" s="82" t="str">
        <f t="shared" si="21"/>
        <v/>
      </c>
      <c r="CF85" s="82" t="str">
        <f t="shared" si="22"/>
        <v/>
      </c>
      <c r="CG85" s="107" t="str">
        <f t="shared" si="23"/>
        <v/>
      </c>
      <c r="CJ85" s="85" t="str">
        <f>'Cat 1'!CJ85</f>
        <v>Y</v>
      </c>
      <c r="CK85" s="85" t="str">
        <f t="shared" si="17"/>
        <v>Y</v>
      </c>
      <c r="CL85" s="85" t="str">
        <f t="shared" si="24"/>
        <v>N</v>
      </c>
      <c r="CM85" s="84" t="str">
        <f t="shared" si="25"/>
        <v/>
      </c>
    </row>
    <row r="86" spans="1:91" hidden="1" x14ac:dyDescent="0.25">
      <c r="A86" s="104" t="str">
        <f>IF(COUNTA('Cat 1'!C86:BY86)&gt;0,"Hide empty rows"," ")</f>
        <v xml:space="preserve"> </v>
      </c>
      <c r="B86" s="82">
        <f t="shared" si="26"/>
        <v>85</v>
      </c>
      <c r="C86" s="135" t="str">
        <f>IF('Cat 1'!C86="","",'Cat 1'!C86)</f>
        <v/>
      </c>
      <c r="D86" s="155" t="str">
        <f>IF('Cat 1'!D86="","",'Cat 1'!D86)</f>
        <v/>
      </c>
      <c r="E86" s="154" t="str">
        <f>IF('Cat 1'!E86="","",'Cat 1'!E86)</f>
        <v/>
      </c>
      <c r="F86" s="155" t="str">
        <f>IF('Cat 1'!F86="","",'Cat 1'!F86)</f>
        <v/>
      </c>
      <c r="G86" s="102"/>
      <c r="H86" s="86"/>
      <c r="I86" s="86"/>
      <c r="J86" s="99"/>
      <c r="K86" s="102"/>
      <c r="L86" s="86"/>
      <c r="M86" s="86"/>
      <c r="N86" s="86"/>
      <c r="O86" s="86"/>
      <c r="P86" s="99"/>
      <c r="Q86" s="86"/>
      <c r="R86" s="86"/>
      <c r="S86" s="86"/>
      <c r="T86" s="86"/>
      <c r="U86" s="86"/>
      <c r="V86" s="99"/>
      <c r="W86" s="115"/>
      <c r="X86" s="95"/>
      <c r="Y86" s="100"/>
      <c r="Z86" s="166"/>
      <c r="AA86" s="143"/>
      <c r="AB86" s="143"/>
      <c r="AC86" s="143"/>
      <c r="AD86" s="143"/>
      <c r="AE86" s="143"/>
      <c r="AF86" s="143"/>
      <c r="AG86" s="143"/>
      <c r="AH86" s="143"/>
      <c r="AI86" s="143"/>
      <c r="AJ86" s="150"/>
      <c r="AK86" s="143"/>
      <c r="AL86" s="143"/>
      <c r="AM86" s="143"/>
      <c r="AN86" s="143"/>
      <c r="AO86" s="143"/>
      <c r="AP86" s="143"/>
      <c r="AQ86" s="143"/>
      <c r="AR86" s="143"/>
      <c r="AS86" s="143"/>
      <c r="AT86" s="143"/>
      <c r="AU86" s="144"/>
      <c r="AV86" s="143"/>
      <c r="AW86" s="143"/>
      <c r="AX86" s="143"/>
      <c r="AY86" s="143"/>
      <c r="AZ86" s="143"/>
      <c r="BA86" s="143"/>
      <c r="BB86" s="143"/>
      <c r="BC86" s="143"/>
      <c r="BD86" s="150"/>
      <c r="BE86" s="143"/>
      <c r="BF86" s="143"/>
      <c r="BG86" s="143"/>
      <c r="BH86" s="143"/>
      <c r="BI86" s="143"/>
      <c r="BJ86" s="143"/>
      <c r="BK86" s="143"/>
      <c r="BL86" s="143"/>
      <c r="BM86" s="143"/>
      <c r="BN86" s="150"/>
      <c r="BO86" s="143"/>
      <c r="BP86" s="143"/>
      <c r="BQ86" s="143"/>
      <c r="BR86" s="143"/>
      <c r="BS86" s="143"/>
      <c r="BT86" s="143"/>
      <c r="BU86" s="143"/>
      <c r="BV86" s="143"/>
      <c r="BW86" s="143"/>
      <c r="BX86" s="143"/>
      <c r="BY86" s="143"/>
      <c r="BZ86" s="82" t="str">
        <f t="shared" si="18"/>
        <v/>
      </c>
      <c r="CA86" s="82" t="str">
        <f t="shared" si="15"/>
        <v/>
      </c>
      <c r="CB86" s="82" t="str">
        <f t="shared" si="19"/>
        <v/>
      </c>
      <c r="CC86" s="82" t="str">
        <f t="shared" si="16"/>
        <v/>
      </c>
      <c r="CD86" s="82" t="str">
        <f t="shared" si="20"/>
        <v/>
      </c>
      <c r="CE86" s="82" t="str">
        <f t="shared" si="21"/>
        <v/>
      </c>
      <c r="CF86" s="82" t="str">
        <f t="shared" si="22"/>
        <v/>
      </c>
      <c r="CG86" s="107" t="str">
        <f t="shared" si="23"/>
        <v/>
      </c>
      <c r="CJ86" s="85" t="str">
        <f>'Cat 1'!CJ86</f>
        <v>Y</v>
      </c>
      <c r="CK86" s="85" t="str">
        <f t="shared" si="17"/>
        <v>Y</v>
      </c>
      <c r="CL86" s="85" t="str">
        <f t="shared" si="24"/>
        <v>N</v>
      </c>
      <c r="CM86" s="84" t="str">
        <f t="shared" si="25"/>
        <v/>
      </c>
    </row>
    <row r="87" spans="1:91" hidden="1" x14ac:dyDescent="0.25">
      <c r="A87" s="104" t="str">
        <f>IF(COUNTA('Cat 1'!C87:BY87)&gt;0,"Hide empty rows"," ")</f>
        <v xml:space="preserve"> </v>
      </c>
      <c r="B87" s="82">
        <f t="shared" si="26"/>
        <v>86</v>
      </c>
      <c r="C87" s="135" t="str">
        <f>IF('Cat 1'!C87="","",'Cat 1'!C87)</f>
        <v/>
      </c>
      <c r="D87" s="155" t="str">
        <f>IF('Cat 1'!D87="","",'Cat 1'!D87)</f>
        <v/>
      </c>
      <c r="E87" s="154" t="str">
        <f>IF('Cat 1'!E87="","",'Cat 1'!E87)</f>
        <v/>
      </c>
      <c r="F87" s="155" t="str">
        <f>IF('Cat 1'!F87="","",'Cat 1'!F87)</f>
        <v/>
      </c>
      <c r="G87" s="102"/>
      <c r="H87" s="86"/>
      <c r="I87" s="86"/>
      <c r="J87" s="99"/>
      <c r="K87" s="102"/>
      <c r="L87" s="86"/>
      <c r="M87" s="86"/>
      <c r="N87" s="86"/>
      <c r="O87" s="86"/>
      <c r="P87" s="99"/>
      <c r="Q87" s="86"/>
      <c r="R87" s="86"/>
      <c r="S87" s="86"/>
      <c r="T87" s="86"/>
      <c r="U87" s="86"/>
      <c r="V87" s="99"/>
      <c r="W87" s="115"/>
      <c r="X87" s="95"/>
      <c r="Y87" s="100"/>
      <c r="Z87" s="166"/>
      <c r="AA87" s="143"/>
      <c r="AB87" s="143"/>
      <c r="AC87" s="143"/>
      <c r="AD87" s="143"/>
      <c r="AE87" s="143"/>
      <c r="AF87" s="143"/>
      <c r="AG87" s="143"/>
      <c r="AH87" s="143"/>
      <c r="AI87" s="143"/>
      <c r="AJ87" s="150"/>
      <c r="AK87" s="143"/>
      <c r="AL87" s="143"/>
      <c r="AM87" s="143"/>
      <c r="AN87" s="143"/>
      <c r="AO87" s="143"/>
      <c r="AP87" s="143"/>
      <c r="AQ87" s="143"/>
      <c r="AR87" s="143"/>
      <c r="AS87" s="143"/>
      <c r="AT87" s="143"/>
      <c r="AU87" s="144"/>
      <c r="AV87" s="143"/>
      <c r="AW87" s="143"/>
      <c r="AX87" s="143"/>
      <c r="AY87" s="143"/>
      <c r="AZ87" s="143"/>
      <c r="BA87" s="143"/>
      <c r="BB87" s="143"/>
      <c r="BC87" s="143"/>
      <c r="BD87" s="150"/>
      <c r="BE87" s="143"/>
      <c r="BF87" s="143"/>
      <c r="BG87" s="143"/>
      <c r="BH87" s="143"/>
      <c r="BI87" s="143"/>
      <c r="BJ87" s="143"/>
      <c r="BK87" s="143"/>
      <c r="BL87" s="143"/>
      <c r="BM87" s="143"/>
      <c r="BN87" s="150"/>
      <c r="BO87" s="143"/>
      <c r="BP87" s="143"/>
      <c r="BQ87" s="143"/>
      <c r="BR87" s="143"/>
      <c r="BS87" s="143"/>
      <c r="BT87" s="143"/>
      <c r="BU87" s="143"/>
      <c r="BV87" s="143"/>
      <c r="BW87" s="143"/>
      <c r="BX87" s="143"/>
      <c r="BY87" s="143"/>
      <c r="BZ87" s="82" t="str">
        <f t="shared" si="18"/>
        <v/>
      </c>
      <c r="CA87" s="82" t="str">
        <f t="shared" si="15"/>
        <v/>
      </c>
      <c r="CB87" s="82" t="str">
        <f t="shared" si="19"/>
        <v/>
      </c>
      <c r="CC87" s="82" t="str">
        <f t="shared" si="16"/>
        <v/>
      </c>
      <c r="CD87" s="82" t="str">
        <f t="shared" si="20"/>
        <v/>
      </c>
      <c r="CE87" s="82" t="str">
        <f t="shared" si="21"/>
        <v/>
      </c>
      <c r="CF87" s="82" t="str">
        <f t="shared" si="22"/>
        <v/>
      </c>
      <c r="CG87" s="107" t="str">
        <f t="shared" si="23"/>
        <v/>
      </c>
      <c r="CJ87" s="85" t="str">
        <f>'Cat 1'!CJ87</f>
        <v>Y</v>
      </c>
      <c r="CK87" s="85" t="str">
        <f t="shared" si="17"/>
        <v>Y</v>
      </c>
      <c r="CL87" s="85" t="str">
        <f t="shared" si="24"/>
        <v>N</v>
      </c>
      <c r="CM87" s="84" t="str">
        <f t="shared" si="25"/>
        <v/>
      </c>
    </row>
    <row r="88" spans="1:91" hidden="1" x14ac:dyDescent="0.25">
      <c r="A88" s="104" t="str">
        <f>IF(COUNTA('Cat 1'!C88:BY88)&gt;0,"Hide empty rows"," ")</f>
        <v xml:space="preserve"> </v>
      </c>
      <c r="B88" s="82">
        <f t="shared" si="26"/>
        <v>87</v>
      </c>
      <c r="C88" s="135" t="str">
        <f>IF('Cat 1'!C88="","",'Cat 1'!C88)</f>
        <v/>
      </c>
      <c r="D88" s="155" t="str">
        <f>IF('Cat 1'!D88="","",'Cat 1'!D88)</f>
        <v/>
      </c>
      <c r="E88" s="154" t="str">
        <f>IF('Cat 1'!E88="","",'Cat 1'!E88)</f>
        <v/>
      </c>
      <c r="F88" s="155" t="str">
        <f>IF('Cat 1'!F88="","",'Cat 1'!F88)</f>
        <v/>
      </c>
      <c r="G88" s="102"/>
      <c r="H88" s="86"/>
      <c r="I88" s="86"/>
      <c r="J88" s="99"/>
      <c r="K88" s="102"/>
      <c r="L88" s="86"/>
      <c r="M88" s="86"/>
      <c r="N88" s="86"/>
      <c r="O88" s="86"/>
      <c r="P88" s="99"/>
      <c r="Q88" s="86"/>
      <c r="R88" s="86"/>
      <c r="S88" s="86"/>
      <c r="T88" s="86"/>
      <c r="U88" s="86"/>
      <c r="V88" s="99"/>
      <c r="W88" s="115"/>
      <c r="X88" s="95"/>
      <c r="Y88" s="100"/>
      <c r="Z88" s="166"/>
      <c r="AA88" s="143"/>
      <c r="AB88" s="143"/>
      <c r="AC88" s="143"/>
      <c r="AD88" s="143"/>
      <c r="AE88" s="143"/>
      <c r="AF88" s="143"/>
      <c r="AG88" s="143"/>
      <c r="AH88" s="143"/>
      <c r="AI88" s="143"/>
      <c r="AJ88" s="150"/>
      <c r="AK88" s="143"/>
      <c r="AL88" s="143"/>
      <c r="AM88" s="143"/>
      <c r="AN88" s="143"/>
      <c r="AO88" s="143"/>
      <c r="AP88" s="143"/>
      <c r="AQ88" s="143"/>
      <c r="AR88" s="143"/>
      <c r="AS88" s="143"/>
      <c r="AT88" s="143"/>
      <c r="AU88" s="144"/>
      <c r="AV88" s="143"/>
      <c r="AW88" s="143"/>
      <c r="AX88" s="143"/>
      <c r="AY88" s="143"/>
      <c r="AZ88" s="143"/>
      <c r="BA88" s="143"/>
      <c r="BB88" s="143"/>
      <c r="BC88" s="143"/>
      <c r="BD88" s="150"/>
      <c r="BE88" s="143"/>
      <c r="BF88" s="143"/>
      <c r="BG88" s="143"/>
      <c r="BH88" s="143"/>
      <c r="BI88" s="143"/>
      <c r="BJ88" s="143"/>
      <c r="BK88" s="143"/>
      <c r="BL88" s="143"/>
      <c r="BM88" s="143"/>
      <c r="BN88" s="150"/>
      <c r="BO88" s="143"/>
      <c r="BP88" s="143"/>
      <c r="BQ88" s="143"/>
      <c r="BR88" s="143"/>
      <c r="BS88" s="143"/>
      <c r="BT88" s="143"/>
      <c r="BU88" s="143"/>
      <c r="BV88" s="143"/>
      <c r="BW88" s="143"/>
      <c r="BX88" s="143"/>
      <c r="BY88" s="143"/>
      <c r="BZ88" s="82" t="str">
        <f t="shared" si="18"/>
        <v/>
      </c>
      <c r="CA88" s="82" t="str">
        <f t="shared" si="15"/>
        <v/>
      </c>
      <c r="CB88" s="82" t="str">
        <f t="shared" si="19"/>
        <v/>
      </c>
      <c r="CC88" s="82" t="str">
        <f t="shared" si="16"/>
        <v/>
      </c>
      <c r="CD88" s="82" t="str">
        <f t="shared" si="20"/>
        <v/>
      </c>
      <c r="CE88" s="82" t="str">
        <f t="shared" si="21"/>
        <v/>
      </c>
      <c r="CF88" s="82" t="str">
        <f t="shared" si="22"/>
        <v/>
      </c>
      <c r="CG88" s="107" t="str">
        <f t="shared" si="23"/>
        <v/>
      </c>
      <c r="CJ88" s="85" t="str">
        <f>'Cat 1'!CJ88</f>
        <v>Y</v>
      </c>
      <c r="CK88" s="85" t="str">
        <f t="shared" si="17"/>
        <v>Y</v>
      </c>
      <c r="CL88" s="85" t="str">
        <f t="shared" si="24"/>
        <v>N</v>
      </c>
      <c r="CM88" s="84" t="str">
        <f t="shared" si="25"/>
        <v/>
      </c>
    </row>
    <row r="89" spans="1:91" hidden="1" x14ac:dyDescent="0.25">
      <c r="A89" s="104" t="str">
        <f>IF(COUNTA('Cat 1'!C89:BY89)&gt;0,"Hide empty rows"," ")</f>
        <v xml:space="preserve"> </v>
      </c>
      <c r="B89" s="82">
        <f t="shared" si="26"/>
        <v>88</v>
      </c>
      <c r="C89" s="135" t="str">
        <f>IF('Cat 1'!C89="","",'Cat 1'!C89)</f>
        <v/>
      </c>
      <c r="D89" s="155" t="str">
        <f>IF('Cat 1'!D89="","",'Cat 1'!D89)</f>
        <v/>
      </c>
      <c r="E89" s="154" t="str">
        <f>IF('Cat 1'!E89="","",'Cat 1'!E89)</f>
        <v/>
      </c>
      <c r="F89" s="155" t="str">
        <f>IF('Cat 1'!F89="","",'Cat 1'!F89)</f>
        <v/>
      </c>
      <c r="G89" s="102"/>
      <c r="H89" s="86"/>
      <c r="I89" s="86"/>
      <c r="J89" s="99"/>
      <c r="K89" s="102"/>
      <c r="L89" s="86"/>
      <c r="M89" s="86"/>
      <c r="N89" s="86"/>
      <c r="O89" s="86"/>
      <c r="P89" s="99"/>
      <c r="Q89" s="86"/>
      <c r="R89" s="86"/>
      <c r="S89" s="86"/>
      <c r="T89" s="86"/>
      <c r="U89" s="86"/>
      <c r="V89" s="99"/>
      <c r="W89" s="115"/>
      <c r="X89" s="95"/>
      <c r="Y89" s="100"/>
      <c r="Z89" s="166"/>
      <c r="AA89" s="143"/>
      <c r="AB89" s="143"/>
      <c r="AC89" s="143"/>
      <c r="AD89" s="143"/>
      <c r="AE89" s="143"/>
      <c r="AF89" s="143"/>
      <c r="AG89" s="143"/>
      <c r="AH89" s="143"/>
      <c r="AI89" s="143"/>
      <c r="AJ89" s="150"/>
      <c r="AK89" s="143"/>
      <c r="AL89" s="143"/>
      <c r="AM89" s="143"/>
      <c r="AN89" s="143"/>
      <c r="AO89" s="143"/>
      <c r="AP89" s="143"/>
      <c r="AQ89" s="143"/>
      <c r="AR89" s="143"/>
      <c r="AS89" s="143"/>
      <c r="AT89" s="143"/>
      <c r="AU89" s="144"/>
      <c r="AV89" s="143"/>
      <c r="AW89" s="143"/>
      <c r="AX89" s="143"/>
      <c r="AY89" s="143"/>
      <c r="AZ89" s="143"/>
      <c r="BA89" s="143"/>
      <c r="BB89" s="143"/>
      <c r="BC89" s="143"/>
      <c r="BD89" s="150"/>
      <c r="BE89" s="143"/>
      <c r="BF89" s="143"/>
      <c r="BG89" s="143"/>
      <c r="BH89" s="143"/>
      <c r="BI89" s="143"/>
      <c r="BJ89" s="143"/>
      <c r="BK89" s="143"/>
      <c r="BL89" s="143"/>
      <c r="BM89" s="143"/>
      <c r="BN89" s="150"/>
      <c r="BO89" s="143"/>
      <c r="BP89" s="143"/>
      <c r="BQ89" s="143"/>
      <c r="BR89" s="143"/>
      <c r="BS89" s="143"/>
      <c r="BT89" s="143"/>
      <c r="BU89" s="143"/>
      <c r="BV89" s="143"/>
      <c r="BW89" s="143"/>
      <c r="BX89" s="143"/>
      <c r="BY89" s="143"/>
      <c r="BZ89" s="82" t="str">
        <f t="shared" si="18"/>
        <v/>
      </c>
      <c r="CA89" s="82" t="str">
        <f t="shared" si="15"/>
        <v/>
      </c>
      <c r="CB89" s="82" t="str">
        <f t="shared" si="19"/>
        <v/>
      </c>
      <c r="CC89" s="82" t="str">
        <f t="shared" si="16"/>
        <v/>
      </c>
      <c r="CD89" s="82" t="str">
        <f t="shared" si="20"/>
        <v/>
      </c>
      <c r="CE89" s="82" t="str">
        <f t="shared" si="21"/>
        <v/>
      </c>
      <c r="CF89" s="82" t="str">
        <f t="shared" si="22"/>
        <v/>
      </c>
      <c r="CG89" s="107" t="str">
        <f t="shared" si="23"/>
        <v/>
      </c>
      <c r="CJ89" s="85" t="str">
        <f>'Cat 1'!CJ89</f>
        <v>Y</v>
      </c>
      <c r="CK89" s="85" t="str">
        <f t="shared" si="17"/>
        <v>Y</v>
      </c>
      <c r="CL89" s="85" t="str">
        <f t="shared" si="24"/>
        <v>N</v>
      </c>
      <c r="CM89" s="84" t="str">
        <f t="shared" si="25"/>
        <v/>
      </c>
    </row>
    <row r="90" spans="1:91" hidden="1" x14ac:dyDescent="0.25">
      <c r="A90" s="104" t="str">
        <f>IF(COUNTA('Cat 1'!C90:BY90)&gt;0,"Hide empty rows"," ")</f>
        <v xml:space="preserve"> </v>
      </c>
      <c r="B90" s="82">
        <f t="shared" si="26"/>
        <v>89</v>
      </c>
      <c r="C90" s="135" t="str">
        <f>IF('Cat 1'!C90="","",'Cat 1'!C90)</f>
        <v/>
      </c>
      <c r="D90" s="155" t="str">
        <f>IF('Cat 1'!D90="","",'Cat 1'!D90)</f>
        <v/>
      </c>
      <c r="E90" s="154" t="str">
        <f>IF('Cat 1'!E90="","",'Cat 1'!E90)</f>
        <v/>
      </c>
      <c r="F90" s="155" t="str">
        <f>IF('Cat 1'!F90="","",'Cat 1'!F90)</f>
        <v/>
      </c>
      <c r="G90" s="102"/>
      <c r="H90" s="86"/>
      <c r="I90" s="86"/>
      <c r="J90" s="99"/>
      <c r="K90" s="102"/>
      <c r="L90" s="86"/>
      <c r="M90" s="86"/>
      <c r="N90" s="86"/>
      <c r="O90" s="86"/>
      <c r="P90" s="99"/>
      <c r="Q90" s="86"/>
      <c r="R90" s="86"/>
      <c r="S90" s="86"/>
      <c r="T90" s="86"/>
      <c r="U90" s="86"/>
      <c r="V90" s="99"/>
      <c r="W90" s="115"/>
      <c r="X90" s="95"/>
      <c r="Y90" s="100"/>
      <c r="Z90" s="166"/>
      <c r="AA90" s="143"/>
      <c r="AB90" s="143"/>
      <c r="AC90" s="143"/>
      <c r="AD90" s="143"/>
      <c r="AE90" s="143"/>
      <c r="AF90" s="143"/>
      <c r="AG90" s="143"/>
      <c r="AH90" s="143"/>
      <c r="AI90" s="143"/>
      <c r="AJ90" s="150"/>
      <c r="AK90" s="143"/>
      <c r="AL90" s="143"/>
      <c r="AM90" s="143"/>
      <c r="AN90" s="143"/>
      <c r="AO90" s="143"/>
      <c r="AP90" s="143"/>
      <c r="AQ90" s="143"/>
      <c r="AR90" s="143"/>
      <c r="AS90" s="143"/>
      <c r="AT90" s="143"/>
      <c r="AU90" s="144"/>
      <c r="AV90" s="143"/>
      <c r="AW90" s="143"/>
      <c r="AX90" s="143"/>
      <c r="AY90" s="143"/>
      <c r="AZ90" s="143"/>
      <c r="BA90" s="143"/>
      <c r="BB90" s="143"/>
      <c r="BC90" s="143"/>
      <c r="BD90" s="150"/>
      <c r="BE90" s="143"/>
      <c r="BF90" s="143"/>
      <c r="BG90" s="143"/>
      <c r="BH90" s="143"/>
      <c r="BI90" s="143"/>
      <c r="BJ90" s="143"/>
      <c r="BK90" s="143"/>
      <c r="BL90" s="143"/>
      <c r="BM90" s="143"/>
      <c r="BN90" s="150"/>
      <c r="BO90" s="143"/>
      <c r="BP90" s="143"/>
      <c r="BQ90" s="143"/>
      <c r="BR90" s="143"/>
      <c r="BS90" s="143"/>
      <c r="BT90" s="143"/>
      <c r="BU90" s="143"/>
      <c r="BV90" s="143"/>
      <c r="BW90" s="143"/>
      <c r="BX90" s="143"/>
      <c r="BY90" s="143"/>
      <c r="BZ90" s="82" t="str">
        <f t="shared" si="18"/>
        <v/>
      </c>
      <c r="CA90" s="82" t="str">
        <f t="shared" si="15"/>
        <v/>
      </c>
      <c r="CB90" s="82" t="str">
        <f t="shared" si="19"/>
        <v/>
      </c>
      <c r="CC90" s="82" t="str">
        <f t="shared" si="16"/>
        <v/>
      </c>
      <c r="CD90" s="82" t="str">
        <f t="shared" si="20"/>
        <v/>
      </c>
      <c r="CE90" s="82" t="str">
        <f t="shared" si="21"/>
        <v/>
      </c>
      <c r="CF90" s="82" t="str">
        <f t="shared" si="22"/>
        <v/>
      </c>
      <c r="CG90" s="107" t="str">
        <f t="shared" si="23"/>
        <v/>
      </c>
      <c r="CJ90" s="85" t="str">
        <f>'Cat 1'!CJ90</f>
        <v>Y</v>
      </c>
      <c r="CK90" s="85" t="str">
        <f t="shared" si="17"/>
        <v>Y</v>
      </c>
      <c r="CL90" s="85" t="str">
        <f t="shared" si="24"/>
        <v>N</v>
      </c>
      <c r="CM90" s="84" t="str">
        <f t="shared" si="25"/>
        <v/>
      </c>
    </row>
    <row r="91" spans="1:91" hidden="1" x14ac:dyDescent="0.25">
      <c r="A91" s="104" t="str">
        <f>IF(COUNTA('Cat 1'!C91:BY91)&gt;0,"Hide empty rows"," ")</f>
        <v xml:space="preserve"> </v>
      </c>
      <c r="B91" s="82">
        <f t="shared" si="26"/>
        <v>90</v>
      </c>
      <c r="C91" s="135" t="str">
        <f>IF('Cat 1'!C91="","",'Cat 1'!C91)</f>
        <v/>
      </c>
      <c r="D91" s="155" t="str">
        <f>IF('Cat 1'!D91="","",'Cat 1'!D91)</f>
        <v/>
      </c>
      <c r="E91" s="154" t="str">
        <f>IF('Cat 1'!E91="","",'Cat 1'!E91)</f>
        <v/>
      </c>
      <c r="F91" s="155" t="str">
        <f>IF('Cat 1'!F91="","",'Cat 1'!F91)</f>
        <v/>
      </c>
      <c r="G91" s="102"/>
      <c r="H91" s="86"/>
      <c r="I91" s="86"/>
      <c r="J91" s="99"/>
      <c r="K91" s="102"/>
      <c r="L91" s="86"/>
      <c r="M91" s="86"/>
      <c r="N91" s="86"/>
      <c r="O91" s="86"/>
      <c r="P91" s="99"/>
      <c r="Q91" s="86"/>
      <c r="R91" s="86"/>
      <c r="S91" s="86"/>
      <c r="T91" s="86"/>
      <c r="U91" s="86"/>
      <c r="V91" s="99"/>
      <c r="W91" s="115"/>
      <c r="X91" s="95"/>
      <c r="Y91" s="100"/>
      <c r="Z91" s="166"/>
      <c r="AA91" s="143"/>
      <c r="AB91" s="143"/>
      <c r="AC91" s="143"/>
      <c r="AD91" s="143"/>
      <c r="AE91" s="143"/>
      <c r="AF91" s="143"/>
      <c r="AG91" s="143"/>
      <c r="AH91" s="143"/>
      <c r="AI91" s="143"/>
      <c r="AJ91" s="150"/>
      <c r="AK91" s="143"/>
      <c r="AL91" s="143"/>
      <c r="AM91" s="143"/>
      <c r="AN91" s="143"/>
      <c r="AO91" s="143"/>
      <c r="AP91" s="143"/>
      <c r="AQ91" s="143"/>
      <c r="AR91" s="143"/>
      <c r="AS91" s="143"/>
      <c r="AT91" s="143"/>
      <c r="AU91" s="144"/>
      <c r="AV91" s="143"/>
      <c r="AW91" s="143"/>
      <c r="AX91" s="143"/>
      <c r="AY91" s="143"/>
      <c r="AZ91" s="143"/>
      <c r="BA91" s="143"/>
      <c r="BB91" s="143"/>
      <c r="BC91" s="143"/>
      <c r="BD91" s="150"/>
      <c r="BE91" s="143"/>
      <c r="BF91" s="143"/>
      <c r="BG91" s="143"/>
      <c r="BH91" s="143"/>
      <c r="BI91" s="143"/>
      <c r="BJ91" s="143"/>
      <c r="BK91" s="143"/>
      <c r="BL91" s="143"/>
      <c r="BM91" s="143"/>
      <c r="BN91" s="150"/>
      <c r="BO91" s="143"/>
      <c r="BP91" s="143"/>
      <c r="BQ91" s="143"/>
      <c r="BR91" s="143"/>
      <c r="BS91" s="143"/>
      <c r="BT91" s="143"/>
      <c r="BU91" s="143"/>
      <c r="BV91" s="143"/>
      <c r="BW91" s="143"/>
      <c r="BX91" s="143"/>
      <c r="BY91" s="143"/>
      <c r="BZ91" s="82" t="str">
        <f t="shared" si="18"/>
        <v/>
      </c>
      <c r="CA91" s="82" t="str">
        <f t="shared" si="15"/>
        <v/>
      </c>
      <c r="CB91" s="82" t="str">
        <f t="shared" si="19"/>
        <v/>
      </c>
      <c r="CC91" s="82" t="str">
        <f t="shared" si="16"/>
        <v/>
      </c>
      <c r="CD91" s="82" t="str">
        <f t="shared" si="20"/>
        <v/>
      </c>
      <c r="CE91" s="82" t="str">
        <f t="shared" si="21"/>
        <v/>
      </c>
      <c r="CF91" s="82" t="str">
        <f t="shared" si="22"/>
        <v/>
      </c>
      <c r="CG91" s="107" t="str">
        <f t="shared" si="23"/>
        <v/>
      </c>
      <c r="CJ91" s="85" t="str">
        <f>'Cat 1'!CJ91</f>
        <v>Y</v>
      </c>
      <c r="CK91" s="85" t="str">
        <f t="shared" si="17"/>
        <v>Y</v>
      </c>
      <c r="CL91" s="85" t="str">
        <f t="shared" si="24"/>
        <v>N</v>
      </c>
      <c r="CM91" s="84" t="str">
        <f t="shared" si="25"/>
        <v/>
      </c>
    </row>
    <row r="92" spans="1:91" hidden="1" x14ac:dyDescent="0.25">
      <c r="A92" s="104" t="str">
        <f>IF(COUNTA('Cat 1'!C92:BY92)&gt;0,"Hide empty rows"," ")</f>
        <v xml:space="preserve"> </v>
      </c>
      <c r="B92" s="82">
        <f t="shared" si="26"/>
        <v>91</v>
      </c>
      <c r="C92" s="135" t="str">
        <f>IF('Cat 1'!C92="","",'Cat 1'!C92)</f>
        <v/>
      </c>
      <c r="D92" s="155" t="str">
        <f>IF('Cat 1'!D92="","",'Cat 1'!D92)</f>
        <v/>
      </c>
      <c r="E92" s="154" t="str">
        <f>IF('Cat 1'!E92="","",'Cat 1'!E92)</f>
        <v/>
      </c>
      <c r="F92" s="155" t="str">
        <f>IF('Cat 1'!F92="","",'Cat 1'!F92)</f>
        <v/>
      </c>
      <c r="G92" s="102"/>
      <c r="H92" s="86"/>
      <c r="I92" s="86"/>
      <c r="J92" s="99"/>
      <c r="K92" s="102"/>
      <c r="L92" s="86"/>
      <c r="M92" s="86"/>
      <c r="N92" s="86"/>
      <c r="O92" s="86"/>
      <c r="P92" s="99"/>
      <c r="Q92" s="86"/>
      <c r="R92" s="86"/>
      <c r="S92" s="86"/>
      <c r="T92" s="86"/>
      <c r="U92" s="86"/>
      <c r="V92" s="99"/>
      <c r="W92" s="115"/>
      <c r="X92" s="95"/>
      <c r="Y92" s="100"/>
      <c r="Z92" s="166"/>
      <c r="AA92" s="143"/>
      <c r="AB92" s="143"/>
      <c r="AC92" s="143"/>
      <c r="AD92" s="143"/>
      <c r="AE92" s="143"/>
      <c r="AF92" s="143"/>
      <c r="AG92" s="143"/>
      <c r="AH92" s="143"/>
      <c r="AI92" s="143"/>
      <c r="AJ92" s="150"/>
      <c r="AK92" s="143"/>
      <c r="AL92" s="143"/>
      <c r="AM92" s="143"/>
      <c r="AN92" s="143"/>
      <c r="AO92" s="143"/>
      <c r="AP92" s="143"/>
      <c r="AQ92" s="143"/>
      <c r="AR92" s="143"/>
      <c r="AS92" s="143"/>
      <c r="AT92" s="143"/>
      <c r="AU92" s="144"/>
      <c r="AV92" s="143"/>
      <c r="AW92" s="143"/>
      <c r="AX92" s="143"/>
      <c r="AY92" s="143"/>
      <c r="AZ92" s="143"/>
      <c r="BA92" s="143"/>
      <c r="BB92" s="143"/>
      <c r="BC92" s="143"/>
      <c r="BD92" s="150"/>
      <c r="BE92" s="143"/>
      <c r="BF92" s="143"/>
      <c r="BG92" s="143"/>
      <c r="BH92" s="143"/>
      <c r="BI92" s="143"/>
      <c r="BJ92" s="143"/>
      <c r="BK92" s="143"/>
      <c r="BL92" s="143"/>
      <c r="BM92" s="143"/>
      <c r="BN92" s="150"/>
      <c r="BO92" s="143"/>
      <c r="BP92" s="143"/>
      <c r="BQ92" s="143"/>
      <c r="BR92" s="143"/>
      <c r="BS92" s="143"/>
      <c r="BT92" s="143"/>
      <c r="BU92" s="143"/>
      <c r="BV92" s="143"/>
      <c r="BW92" s="143"/>
      <c r="BX92" s="143"/>
      <c r="BY92" s="143"/>
      <c r="BZ92" s="82" t="str">
        <f t="shared" si="18"/>
        <v/>
      </c>
      <c r="CA92" s="82" t="str">
        <f t="shared" si="15"/>
        <v/>
      </c>
      <c r="CB92" s="82" t="str">
        <f t="shared" si="19"/>
        <v/>
      </c>
      <c r="CC92" s="82" t="str">
        <f t="shared" si="16"/>
        <v/>
      </c>
      <c r="CD92" s="82" t="str">
        <f t="shared" si="20"/>
        <v/>
      </c>
      <c r="CE92" s="82" t="str">
        <f t="shared" si="21"/>
        <v/>
      </c>
      <c r="CF92" s="82" t="str">
        <f t="shared" si="22"/>
        <v/>
      </c>
      <c r="CG92" s="107" t="str">
        <f t="shared" si="23"/>
        <v/>
      </c>
      <c r="CJ92" s="85" t="str">
        <f>'Cat 1'!CJ92</f>
        <v>Y</v>
      </c>
      <c r="CK92" s="85" t="str">
        <f t="shared" si="17"/>
        <v>Y</v>
      </c>
      <c r="CL92" s="85" t="str">
        <f t="shared" si="24"/>
        <v>N</v>
      </c>
      <c r="CM92" s="84" t="str">
        <f t="shared" si="25"/>
        <v/>
      </c>
    </row>
    <row r="93" spans="1:91" hidden="1" x14ac:dyDescent="0.25">
      <c r="A93" s="104" t="str">
        <f>IF(COUNTA('Cat 1'!C93:BY93)&gt;0,"Hide empty rows"," ")</f>
        <v xml:space="preserve"> </v>
      </c>
      <c r="B93" s="82">
        <f t="shared" si="26"/>
        <v>92</v>
      </c>
      <c r="C93" s="135" t="str">
        <f>IF('Cat 1'!C93="","",'Cat 1'!C93)</f>
        <v/>
      </c>
      <c r="D93" s="155" t="str">
        <f>IF('Cat 1'!D93="","",'Cat 1'!D93)</f>
        <v/>
      </c>
      <c r="E93" s="154" t="str">
        <f>IF('Cat 1'!E93="","",'Cat 1'!E93)</f>
        <v/>
      </c>
      <c r="F93" s="155" t="str">
        <f>IF('Cat 1'!F93="","",'Cat 1'!F93)</f>
        <v/>
      </c>
      <c r="G93" s="102"/>
      <c r="H93" s="86"/>
      <c r="I93" s="86"/>
      <c r="J93" s="99"/>
      <c r="K93" s="102"/>
      <c r="L93" s="86"/>
      <c r="M93" s="86"/>
      <c r="N93" s="86"/>
      <c r="O93" s="86"/>
      <c r="P93" s="99"/>
      <c r="Q93" s="86"/>
      <c r="R93" s="86"/>
      <c r="S93" s="86"/>
      <c r="T93" s="86"/>
      <c r="U93" s="86"/>
      <c r="V93" s="99"/>
      <c r="W93" s="115"/>
      <c r="X93" s="95"/>
      <c r="Y93" s="100"/>
      <c r="Z93" s="166"/>
      <c r="AA93" s="143"/>
      <c r="AB93" s="143"/>
      <c r="AC93" s="143"/>
      <c r="AD93" s="143"/>
      <c r="AE93" s="143"/>
      <c r="AF93" s="143"/>
      <c r="AG93" s="143"/>
      <c r="AH93" s="143"/>
      <c r="AI93" s="143"/>
      <c r="AJ93" s="150"/>
      <c r="AK93" s="143"/>
      <c r="AL93" s="143"/>
      <c r="AM93" s="143"/>
      <c r="AN93" s="143"/>
      <c r="AO93" s="143"/>
      <c r="AP93" s="143"/>
      <c r="AQ93" s="143"/>
      <c r="AR93" s="143"/>
      <c r="AS93" s="143"/>
      <c r="AT93" s="143"/>
      <c r="AU93" s="144"/>
      <c r="AV93" s="143"/>
      <c r="AW93" s="143"/>
      <c r="AX93" s="143"/>
      <c r="AY93" s="143"/>
      <c r="AZ93" s="143"/>
      <c r="BA93" s="143"/>
      <c r="BB93" s="143"/>
      <c r="BC93" s="143"/>
      <c r="BD93" s="150"/>
      <c r="BE93" s="143"/>
      <c r="BF93" s="143"/>
      <c r="BG93" s="143"/>
      <c r="BH93" s="143"/>
      <c r="BI93" s="143"/>
      <c r="BJ93" s="143"/>
      <c r="BK93" s="143"/>
      <c r="BL93" s="143"/>
      <c r="BM93" s="143"/>
      <c r="BN93" s="150"/>
      <c r="BO93" s="143"/>
      <c r="BP93" s="143"/>
      <c r="BQ93" s="143"/>
      <c r="BR93" s="143"/>
      <c r="BS93" s="143"/>
      <c r="BT93" s="143"/>
      <c r="BU93" s="143"/>
      <c r="BV93" s="143"/>
      <c r="BW93" s="143"/>
      <c r="BX93" s="143"/>
      <c r="BY93" s="143"/>
      <c r="BZ93" s="82" t="str">
        <f t="shared" si="18"/>
        <v/>
      </c>
      <c r="CA93" s="82" t="str">
        <f t="shared" si="15"/>
        <v/>
      </c>
      <c r="CB93" s="82" t="str">
        <f t="shared" si="19"/>
        <v/>
      </c>
      <c r="CC93" s="82" t="str">
        <f t="shared" si="16"/>
        <v/>
      </c>
      <c r="CD93" s="82" t="str">
        <f t="shared" si="20"/>
        <v/>
      </c>
      <c r="CE93" s="82" t="str">
        <f t="shared" si="21"/>
        <v/>
      </c>
      <c r="CF93" s="82" t="str">
        <f t="shared" si="22"/>
        <v/>
      </c>
      <c r="CG93" s="107" t="str">
        <f t="shared" si="23"/>
        <v/>
      </c>
      <c r="CJ93" s="85" t="str">
        <f>'Cat 1'!CJ93</f>
        <v>Y</v>
      </c>
      <c r="CK93" s="85" t="str">
        <f t="shared" si="17"/>
        <v>Y</v>
      </c>
      <c r="CL93" s="85" t="str">
        <f t="shared" si="24"/>
        <v>N</v>
      </c>
      <c r="CM93" s="84" t="str">
        <f t="shared" si="25"/>
        <v/>
      </c>
    </row>
    <row r="94" spans="1:91" hidden="1" x14ac:dyDescent="0.25">
      <c r="A94" s="104" t="str">
        <f>IF(COUNTA('Cat 1'!C94:BY94)&gt;0,"Hide empty rows"," ")</f>
        <v xml:space="preserve"> </v>
      </c>
      <c r="B94" s="82">
        <f t="shared" si="26"/>
        <v>93</v>
      </c>
      <c r="C94" s="135" t="str">
        <f>IF('Cat 1'!C94="","",'Cat 1'!C94)</f>
        <v/>
      </c>
      <c r="D94" s="155" t="str">
        <f>IF('Cat 1'!D94="","",'Cat 1'!D94)</f>
        <v/>
      </c>
      <c r="E94" s="154" t="str">
        <f>IF('Cat 1'!E94="","",'Cat 1'!E94)</f>
        <v/>
      </c>
      <c r="F94" s="155" t="str">
        <f>IF('Cat 1'!F94="","",'Cat 1'!F94)</f>
        <v/>
      </c>
      <c r="G94" s="102"/>
      <c r="H94" s="86"/>
      <c r="I94" s="86"/>
      <c r="J94" s="99"/>
      <c r="K94" s="102"/>
      <c r="L94" s="86"/>
      <c r="M94" s="86"/>
      <c r="N94" s="86"/>
      <c r="O94" s="86"/>
      <c r="P94" s="99"/>
      <c r="Q94" s="86"/>
      <c r="R94" s="86"/>
      <c r="S94" s="86"/>
      <c r="T94" s="86"/>
      <c r="U94" s="86"/>
      <c r="V94" s="99"/>
      <c r="W94" s="115"/>
      <c r="X94" s="95"/>
      <c r="Y94" s="100"/>
      <c r="Z94" s="166"/>
      <c r="AA94" s="143"/>
      <c r="AB94" s="143"/>
      <c r="AC94" s="143"/>
      <c r="AD94" s="143"/>
      <c r="AE94" s="143"/>
      <c r="AF94" s="143"/>
      <c r="AG94" s="143"/>
      <c r="AH94" s="143"/>
      <c r="AI94" s="143"/>
      <c r="AJ94" s="150"/>
      <c r="AK94" s="143"/>
      <c r="AL94" s="143"/>
      <c r="AM94" s="143"/>
      <c r="AN94" s="143"/>
      <c r="AO94" s="143"/>
      <c r="AP94" s="143"/>
      <c r="AQ94" s="143"/>
      <c r="AR94" s="143"/>
      <c r="AS94" s="143"/>
      <c r="AT94" s="143"/>
      <c r="AU94" s="144"/>
      <c r="AV94" s="143"/>
      <c r="AW94" s="143"/>
      <c r="AX94" s="143"/>
      <c r="AY94" s="143"/>
      <c r="AZ94" s="143"/>
      <c r="BA94" s="143"/>
      <c r="BB94" s="143"/>
      <c r="BC94" s="143"/>
      <c r="BD94" s="150"/>
      <c r="BE94" s="143"/>
      <c r="BF94" s="143"/>
      <c r="BG94" s="143"/>
      <c r="BH94" s="143"/>
      <c r="BI94" s="143"/>
      <c r="BJ94" s="143"/>
      <c r="BK94" s="143"/>
      <c r="BL94" s="143"/>
      <c r="BM94" s="143"/>
      <c r="BN94" s="150"/>
      <c r="BO94" s="143"/>
      <c r="BP94" s="143"/>
      <c r="BQ94" s="143"/>
      <c r="BR94" s="143"/>
      <c r="BS94" s="143"/>
      <c r="BT94" s="143"/>
      <c r="BU94" s="143"/>
      <c r="BV94" s="143"/>
      <c r="BW94" s="143"/>
      <c r="BX94" s="143"/>
      <c r="BY94" s="143"/>
      <c r="BZ94" s="82" t="str">
        <f t="shared" si="18"/>
        <v/>
      </c>
      <c r="CA94" s="82" t="str">
        <f t="shared" si="15"/>
        <v/>
      </c>
      <c r="CB94" s="82" t="str">
        <f t="shared" si="19"/>
        <v/>
      </c>
      <c r="CC94" s="82" t="str">
        <f t="shared" si="16"/>
        <v/>
      </c>
      <c r="CD94" s="82" t="str">
        <f t="shared" si="20"/>
        <v/>
      </c>
      <c r="CE94" s="82" t="str">
        <f t="shared" si="21"/>
        <v/>
      </c>
      <c r="CF94" s="82" t="str">
        <f t="shared" si="22"/>
        <v/>
      </c>
      <c r="CG94" s="107" t="str">
        <f t="shared" si="23"/>
        <v/>
      </c>
      <c r="CJ94" s="85" t="str">
        <f>'Cat 1'!CJ94</f>
        <v>Y</v>
      </c>
      <c r="CK94" s="85" t="str">
        <f t="shared" si="17"/>
        <v>Y</v>
      </c>
      <c r="CL94" s="85" t="str">
        <f t="shared" si="24"/>
        <v>N</v>
      </c>
      <c r="CM94" s="84" t="str">
        <f t="shared" si="25"/>
        <v/>
      </c>
    </row>
    <row r="95" spans="1:91" hidden="1" x14ac:dyDescent="0.25">
      <c r="A95" s="104" t="str">
        <f>IF(COUNTA('Cat 1'!C95:BY95)&gt;0,"Hide empty rows"," ")</f>
        <v xml:space="preserve"> </v>
      </c>
      <c r="B95" s="82">
        <f t="shared" si="26"/>
        <v>94</v>
      </c>
      <c r="C95" s="135" t="str">
        <f>IF('Cat 1'!C95="","",'Cat 1'!C95)</f>
        <v/>
      </c>
      <c r="D95" s="155" t="str">
        <f>IF('Cat 1'!D95="","",'Cat 1'!D95)</f>
        <v/>
      </c>
      <c r="E95" s="154" t="str">
        <f>IF('Cat 1'!E95="","",'Cat 1'!E95)</f>
        <v/>
      </c>
      <c r="F95" s="155" t="str">
        <f>IF('Cat 1'!F95="","",'Cat 1'!F95)</f>
        <v/>
      </c>
      <c r="G95" s="102"/>
      <c r="H95" s="86"/>
      <c r="I95" s="86"/>
      <c r="J95" s="99"/>
      <c r="K95" s="102"/>
      <c r="L95" s="86"/>
      <c r="M95" s="86"/>
      <c r="N95" s="86"/>
      <c r="O95" s="86"/>
      <c r="P95" s="99"/>
      <c r="Q95" s="86"/>
      <c r="R95" s="86"/>
      <c r="S95" s="86"/>
      <c r="T95" s="86"/>
      <c r="U95" s="86"/>
      <c r="V95" s="99"/>
      <c r="W95" s="115"/>
      <c r="X95" s="95"/>
      <c r="Y95" s="100"/>
      <c r="Z95" s="166"/>
      <c r="AA95" s="143"/>
      <c r="AB95" s="143"/>
      <c r="AC95" s="143"/>
      <c r="AD95" s="143"/>
      <c r="AE95" s="143"/>
      <c r="AF95" s="143"/>
      <c r="AG95" s="143"/>
      <c r="AH95" s="143"/>
      <c r="AI95" s="143"/>
      <c r="AJ95" s="150"/>
      <c r="AK95" s="143"/>
      <c r="AL95" s="143"/>
      <c r="AM95" s="143"/>
      <c r="AN95" s="143"/>
      <c r="AO95" s="143"/>
      <c r="AP95" s="143"/>
      <c r="AQ95" s="143"/>
      <c r="AR95" s="143"/>
      <c r="AS95" s="143"/>
      <c r="AT95" s="143"/>
      <c r="AU95" s="144"/>
      <c r="AV95" s="143"/>
      <c r="AW95" s="143"/>
      <c r="AX95" s="143"/>
      <c r="AY95" s="143"/>
      <c r="AZ95" s="143"/>
      <c r="BA95" s="143"/>
      <c r="BB95" s="143"/>
      <c r="BC95" s="143"/>
      <c r="BD95" s="150"/>
      <c r="BE95" s="143"/>
      <c r="BF95" s="143"/>
      <c r="BG95" s="143"/>
      <c r="BH95" s="143"/>
      <c r="BI95" s="143"/>
      <c r="BJ95" s="143"/>
      <c r="BK95" s="143"/>
      <c r="BL95" s="143"/>
      <c r="BM95" s="143"/>
      <c r="BN95" s="150"/>
      <c r="BO95" s="143"/>
      <c r="BP95" s="143"/>
      <c r="BQ95" s="143"/>
      <c r="BR95" s="143"/>
      <c r="BS95" s="143"/>
      <c r="BT95" s="143"/>
      <c r="BU95" s="143"/>
      <c r="BV95" s="143"/>
      <c r="BW95" s="143"/>
      <c r="BX95" s="143"/>
      <c r="BY95" s="143"/>
      <c r="BZ95" s="82" t="str">
        <f t="shared" si="18"/>
        <v/>
      </c>
      <c r="CA95" s="82" t="str">
        <f t="shared" si="15"/>
        <v/>
      </c>
      <c r="CB95" s="82" t="str">
        <f t="shared" si="19"/>
        <v/>
      </c>
      <c r="CC95" s="82" t="str">
        <f t="shared" si="16"/>
        <v/>
      </c>
      <c r="CD95" s="82" t="str">
        <f t="shared" si="20"/>
        <v/>
      </c>
      <c r="CE95" s="82" t="str">
        <f t="shared" si="21"/>
        <v/>
      </c>
      <c r="CF95" s="82" t="str">
        <f t="shared" si="22"/>
        <v/>
      </c>
      <c r="CG95" s="107" t="str">
        <f t="shared" si="23"/>
        <v/>
      </c>
      <c r="CJ95" s="85" t="str">
        <f>'Cat 1'!CJ95</f>
        <v>Y</v>
      </c>
      <c r="CK95" s="85" t="str">
        <f t="shared" si="17"/>
        <v>Y</v>
      </c>
      <c r="CL95" s="85" t="str">
        <f t="shared" si="24"/>
        <v>N</v>
      </c>
      <c r="CM95" s="84" t="str">
        <f t="shared" si="25"/>
        <v/>
      </c>
    </row>
    <row r="96" spans="1:91" hidden="1" x14ac:dyDescent="0.25">
      <c r="A96" s="104" t="str">
        <f>IF(COUNTA('Cat 1'!C96:BY96)&gt;0,"Hide empty rows"," ")</f>
        <v xml:space="preserve"> </v>
      </c>
      <c r="B96" s="82">
        <f t="shared" si="26"/>
        <v>95</v>
      </c>
      <c r="C96" s="135" t="str">
        <f>IF('Cat 1'!C96="","",'Cat 1'!C96)</f>
        <v/>
      </c>
      <c r="D96" s="155" t="str">
        <f>IF('Cat 1'!D96="","",'Cat 1'!D96)</f>
        <v/>
      </c>
      <c r="E96" s="154" t="str">
        <f>IF('Cat 1'!E96="","",'Cat 1'!E96)</f>
        <v/>
      </c>
      <c r="F96" s="155" t="str">
        <f>IF('Cat 1'!F96="","",'Cat 1'!F96)</f>
        <v/>
      </c>
      <c r="G96" s="102"/>
      <c r="H96" s="86"/>
      <c r="I96" s="86"/>
      <c r="J96" s="99"/>
      <c r="K96" s="102"/>
      <c r="L96" s="86"/>
      <c r="M96" s="86"/>
      <c r="N96" s="86"/>
      <c r="O96" s="86"/>
      <c r="P96" s="99"/>
      <c r="Q96" s="86"/>
      <c r="R96" s="86"/>
      <c r="S96" s="86"/>
      <c r="T96" s="86"/>
      <c r="U96" s="86"/>
      <c r="V96" s="99"/>
      <c r="W96" s="115"/>
      <c r="X96" s="95"/>
      <c r="Y96" s="100"/>
      <c r="Z96" s="166"/>
      <c r="AA96" s="143"/>
      <c r="AB96" s="143"/>
      <c r="AC96" s="143"/>
      <c r="AD96" s="143"/>
      <c r="AE96" s="143"/>
      <c r="AF96" s="143"/>
      <c r="AG96" s="143"/>
      <c r="AH96" s="143"/>
      <c r="AI96" s="143"/>
      <c r="AJ96" s="150"/>
      <c r="AK96" s="143"/>
      <c r="AL96" s="143"/>
      <c r="AM96" s="143"/>
      <c r="AN96" s="143"/>
      <c r="AO96" s="143"/>
      <c r="AP96" s="143"/>
      <c r="AQ96" s="143"/>
      <c r="AR96" s="143"/>
      <c r="AS96" s="143"/>
      <c r="AT96" s="143"/>
      <c r="AU96" s="144"/>
      <c r="AV96" s="143"/>
      <c r="AW96" s="143"/>
      <c r="AX96" s="143"/>
      <c r="AY96" s="143"/>
      <c r="AZ96" s="143"/>
      <c r="BA96" s="143"/>
      <c r="BB96" s="143"/>
      <c r="BC96" s="143"/>
      <c r="BD96" s="150"/>
      <c r="BE96" s="143"/>
      <c r="BF96" s="143"/>
      <c r="BG96" s="143"/>
      <c r="BH96" s="143"/>
      <c r="BI96" s="143"/>
      <c r="BJ96" s="143"/>
      <c r="BK96" s="143"/>
      <c r="BL96" s="143"/>
      <c r="BM96" s="143"/>
      <c r="BN96" s="150"/>
      <c r="BO96" s="143"/>
      <c r="BP96" s="143"/>
      <c r="BQ96" s="143"/>
      <c r="BR96" s="143"/>
      <c r="BS96" s="143"/>
      <c r="BT96" s="143"/>
      <c r="BU96" s="143"/>
      <c r="BV96" s="143"/>
      <c r="BW96" s="143"/>
      <c r="BX96" s="143"/>
      <c r="BY96" s="143"/>
      <c r="BZ96" s="82" t="str">
        <f t="shared" si="18"/>
        <v/>
      </c>
      <c r="CA96" s="82" t="str">
        <f t="shared" si="15"/>
        <v/>
      </c>
      <c r="CB96" s="82" t="str">
        <f t="shared" si="19"/>
        <v/>
      </c>
      <c r="CC96" s="82" t="str">
        <f t="shared" si="16"/>
        <v/>
      </c>
      <c r="CD96" s="82" t="str">
        <f t="shared" si="20"/>
        <v/>
      </c>
      <c r="CE96" s="82" t="str">
        <f t="shared" si="21"/>
        <v/>
      </c>
      <c r="CF96" s="82" t="str">
        <f t="shared" si="22"/>
        <v/>
      </c>
      <c r="CG96" s="107" t="str">
        <f t="shared" si="23"/>
        <v/>
      </c>
      <c r="CJ96" s="85" t="str">
        <f>'Cat 1'!CJ96</f>
        <v>Y</v>
      </c>
      <c r="CK96" s="85" t="str">
        <f t="shared" si="17"/>
        <v>Y</v>
      </c>
      <c r="CL96" s="85" t="str">
        <f t="shared" si="24"/>
        <v>N</v>
      </c>
      <c r="CM96" s="84" t="str">
        <f t="shared" si="25"/>
        <v/>
      </c>
    </row>
    <row r="97" spans="1:91" hidden="1" x14ac:dyDescent="0.25">
      <c r="A97" s="104" t="str">
        <f>IF(COUNTA('Cat 1'!C97:BY97)&gt;0,"Hide empty rows"," ")</f>
        <v xml:space="preserve"> </v>
      </c>
      <c r="B97" s="82">
        <f t="shared" si="26"/>
        <v>96</v>
      </c>
      <c r="C97" s="135" t="str">
        <f>IF('Cat 1'!C97="","",'Cat 1'!C97)</f>
        <v/>
      </c>
      <c r="D97" s="155" t="str">
        <f>IF('Cat 1'!D97="","",'Cat 1'!D97)</f>
        <v/>
      </c>
      <c r="E97" s="154" t="str">
        <f>IF('Cat 1'!E97="","",'Cat 1'!E97)</f>
        <v/>
      </c>
      <c r="F97" s="155" t="str">
        <f>IF('Cat 1'!F97="","",'Cat 1'!F97)</f>
        <v/>
      </c>
      <c r="G97" s="102"/>
      <c r="H97" s="86"/>
      <c r="I97" s="86"/>
      <c r="J97" s="99"/>
      <c r="K97" s="102"/>
      <c r="L97" s="86"/>
      <c r="M97" s="86"/>
      <c r="N97" s="86"/>
      <c r="O97" s="86"/>
      <c r="P97" s="99"/>
      <c r="Q97" s="86"/>
      <c r="R97" s="86"/>
      <c r="S97" s="86"/>
      <c r="T97" s="86"/>
      <c r="U97" s="86"/>
      <c r="V97" s="99"/>
      <c r="W97" s="115"/>
      <c r="X97" s="95"/>
      <c r="Y97" s="100"/>
      <c r="Z97" s="166"/>
      <c r="AA97" s="143"/>
      <c r="AB97" s="143"/>
      <c r="AC97" s="143"/>
      <c r="AD97" s="143"/>
      <c r="AE97" s="143"/>
      <c r="AF97" s="143"/>
      <c r="AG97" s="143"/>
      <c r="AH97" s="143"/>
      <c r="AI97" s="143"/>
      <c r="AJ97" s="150"/>
      <c r="AK97" s="143"/>
      <c r="AL97" s="143"/>
      <c r="AM97" s="143"/>
      <c r="AN97" s="143"/>
      <c r="AO97" s="143"/>
      <c r="AP97" s="143"/>
      <c r="AQ97" s="143"/>
      <c r="AR97" s="143"/>
      <c r="AS97" s="143"/>
      <c r="AT97" s="143"/>
      <c r="AU97" s="144"/>
      <c r="AV97" s="143"/>
      <c r="AW97" s="143"/>
      <c r="AX97" s="143"/>
      <c r="AY97" s="143"/>
      <c r="AZ97" s="143"/>
      <c r="BA97" s="143"/>
      <c r="BB97" s="143"/>
      <c r="BC97" s="143"/>
      <c r="BD97" s="150"/>
      <c r="BE97" s="143"/>
      <c r="BF97" s="143"/>
      <c r="BG97" s="143"/>
      <c r="BH97" s="143"/>
      <c r="BI97" s="143"/>
      <c r="BJ97" s="143"/>
      <c r="BK97" s="143"/>
      <c r="BL97" s="143"/>
      <c r="BM97" s="143"/>
      <c r="BN97" s="150"/>
      <c r="BO97" s="143"/>
      <c r="BP97" s="143"/>
      <c r="BQ97" s="143"/>
      <c r="BR97" s="143"/>
      <c r="BS97" s="143"/>
      <c r="BT97" s="143"/>
      <c r="BU97" s="143"/>
      <c r="BV97" s="143"/>
      <c r="BW97" s="143"/>
      <c r="BX97" s="143"/>
      <c r="BY97" s="143"/>
      <c r="BZ97" s="82" t="str">
        <f t="shared" si="18"/>
        <v/>
      </c>
      <c r="CA97" s="82" t="str">
        <f t="shared" si="15"/>
        <v/>
      </c>
      <c r="CB97" s="82" t="str">
        <f t="shared" si="19"/>
        <v/>
      </c>
      <c r="CC97" s="82" t="str">
        <f t="shared" si="16"/>
        <v/>
      </c>
      <c r="CD97" s="82" t="str">
        <f t="shared" si="20"/>
        <v/>
      </c>
      <c r="CE97" s="82" t="str">
        <f t="shared" si="21"/>
        <v/>
      </c>
      <c r="CF97" s="82" t="str">
        <f t="shared" si="22"/>
        <v/>
      </c>
      <c r="CG97" s="107" t="str">
        <f t="shared" si="23"/>
        <v/>
      </c>
      <c r="CJ97" s="85" t="str">
        <f>'Cat 1'!CJ97</f>
        <v>Y</v>
      </c>
      <c r="CK97" s="85" t="str">
        <f t="shared" si="17"/>
        <v>Y</v>
      </c>
      <c r="CL97" s="85" t="str">
        <f t="shared" si="24"/>
        <v>N</v>
      </c>
      <c r="CM97" s="84" t="str">
        <f t="shared" si="25"/>
        <v/>
      </c>
    </row>
    <row r="98" spans="1:91" hidden="1" x14ac:dyDescent="0.25">
      <c r="A98" s="104" t="str">
        <f>IF(COUNTA('Cat 1'!C98:BY98)&gt;0,"Hide empty rows"," ")</f>
        <v xml:space="preserve"> </v>
      </c>
      <c r="B98" s="82">
        <f t="shared" si="26"/>
        <v>97</v>
      </c>
      <c r="C98" s="135" t="str">
        <f>IF('Cat 1'!C98="","",'Cat 1'!C98)</f>
        <v/>
      </c>
      <c r="D98" s="155" t="str">
        <f>IF('Cat 1'!D98="","",'Cat 1'!D98)</f>
        <v/>
      </c>
      <c r="E98" s="154" t="str">
        <f>IF('Cat 1'!E98="","",'Cat 1'!E98)</f>
        <v/>
      </c>
      <c r="F98" s="155" t="str">
        <f>IF('Cat 1'!F98="","",'Cat 1'!F98)</f>
        <v/>
      </c>
      <c r="G98" s="102"/>
      <c r="H98" s="86"/>
      <c r="I98" s="86"/>
      <c r="J98" s="99"/>
      <c r="K98" s="102"/>
      <c r="L98" s="86"/>
      <c r="M98" s="86"/>
      <c r="N98" s="86"/>
      <c r="O98" s="86"/>
      <c r="P98" s="99"/>
      <c r="Q98" s="86"/>
      <c r="R98" s="86"/>
      <c r="S98" s="86"/>
      <c r="T98" s="86"/>
      <c r="U98" s="86"/>
      <c r="V98" s="99"/>
      <c r="W98" s="115"/>
      <c r="X98" s="95"/>
      <c r="Y98" s="100"/>
      <c r="Z98" s="166"/>
      <c r="AA98" s="143"/>
      <c r="AB98" s="143"/>
      <c r="AC98" s="143"/>
      <c r="AD98" s="143"/>
      <c r="AE98" s="143"/>
      <c r="AF98" s="143"/>
      <c r="AG98" s="143"/>
      <c r="AH98" s="143"/>
      <c r="AI98" s="143"/>
      <c r="AJ98" s="150"/>
      <c r="AK98" s="143"/>
      <c r="AL98" s="143"/>
      <c r="AM98" s="143"/>
      <c r="AN98" s="143"/>
      <c r="AO98" s="143"/>
      <c r="AP98" s="143"/>
      <c r="AQ98" s="143"/>
      <c r="AR98" s="143"/>
      <c r="AS98" s="143"/>
      <c r="AT98" s="143"/>
      <c r="AU98" s="144"/>
      <c r="AV98" s="143"/>
      <c r="AW98" s="143"/>
      <c r="AX98" s="143"/>
      <c r="AY98" s="143"/>
      <c r="AZ98" s="143"/>
      <c r="BA98" s="143"/>
      <c r="BB98" s="143"/>
      <c r="BC98" s="143"/>
      <c r="BD98" s="150"/>
      <c r="BE98" s="143"/>
      <c r="BF98" s="143"/>
      <c r="BG98" s="143"/>
      <c r="BH98" s="143"/>
      <c r="BI98" s="143"/>
      <c r="BJ98" s="143"/>
      <c r="BK98" s="143"/>
      <c r="BL98" s="143"/>
      <c r="BM98" s="143"/>
      <c r="BN98" s="150"/>
      <c r="BO98" s="143"/>
      <c r="BP98" s="143"/>
      <c r="BQ98" s="143"/>
      <c r="BR98" s="143"/>
      <c r="BS98" s="143"/>
      <c r="BT98" s="143"/>
      <c r="BU98" s="143"/>
      <c r="BV98" s="143"/>
      <c r="BW98" s="143"/>
      <c r="BX98" s="143"/>
      <c r="BY98" s="143"/>
      <c r="BZ98" s="82" t="str">
        <f t="shared" si="18"/>
        <v/>
      </c>
      <c r="CA98" s="82" t="str">
        <f t="shared" si="15"/>
        <v/>
      </c>
      <c r="CB98" s="82" t="str">
        <f t="shared" si="19"/>
        <v/>
      </c>
      <c r="CC98" s="82" t="str">
        <f t="shared" si="16"/>
        <v/>
      </c>
      <c r="CD98" s="82" t="str">
        <f t="shared" si="20"/>
        <v/>
      </c>
      <c r="CE98" s="82" t="str">
        <f t="shared" si="21"/>
        <v/>
      </c>
      <c r="CF98" s="82" t="str">
        <f t="shared" si="22"/>
        <v/>
      </c>
      <c r="CG98" s="107" t="str">
        <f t="shared" si="23"/>
        <v/>
      </c>
      <c r="CJ98" s="85" t="str">
        <f>'Cat 1'!CJ98</f>
        <v>Y</v>
      </c>
      <c r="CK98" s="85" t="str">
        <f t="shared" si="17"/>
        <v>Y</v>
      </c>
      <c r="CL98" s="85" t="str">
        <f t="shared" si="24"/>
        <v>N</v>
      </c>
      <c r="CM98" s="84" t="str">
        <f t="shared" si="25"/>
        <v/>
      </c>
    </row>
    <row r="99" spans="1:91" hidden="1" x14ac:dyDescent="0.25">
      <c r="A99" s="104" t="str">
        <f>IF(COUNTA('Cat 1'!C99:BY99)&gt;0,"Hide empty rows"," ")</f>
        <v xml:space="preserve"> </v>
      </c>
      <c r="B99" s="82">
        <f t="shared" si="26"/>
        <v>98</v>
      </c>
      <c r="C99" s="135" t="str">
        <f>IF('Cat 1'!C99="","",'Cat 1'!C99)</f>
        <v/>
      </c>
      <c r="D99" s="155" t="str">
        <f>IF('Cat 1'!D99="","",'Cat 1'!D99)</f>
        <v/>
      </c>
      <c r="E99" s="154" t="str">
        <f>IF('Cat 1'!E99="","",'Cat 1'!E99)</f>
        <v/>
      </c>
      <c r="F99" s="155" t="str">
        <f>IF('Cat 1'!F99="","",'Cat 1'!F99)</f>
        <v/>
      </c>
      <c r="G99" s="102"/>
      <c r="H99" s="86"/>
      <c r="I99" s="86"/>
      <c r="J99" s="99"/>
      <c r="K99" s="102"/>
      <c r="L99" s="86"/>
      <c r="M99" s="86"/>
      <c r="N99" s="86"/>
      <c r="O99" s="86"/>
      <c r="P99" s="99"/>
      <c r="Q99" s="86"/>
      <c r="R99" s="86"/>
      <c r="S99" s="86"/>
      <c r="T99" s="86"/>
      <c r="U99" s="86"/>
      <c r="V99" s="99"/>
      <c r="W99" s="115"/>
      <c r="X99" s="95"/>
      <c r="Y99" s="100"/>
      <c r="Z99" s="166"/>
      <c r="AA99" s="143"/>
      <c r="AB99" s="143"/>
      <c r="AC99" s="143"/>
      <c r="AD99" s="143"/>
      <c r="AE99" s="143"/>
      <c r="AF99" s="143"/>
      <c r="AG99" s="143"/>
      <c r="AH99" s="143"/>
      <c r="AI99" s="143"/>
      <c r="AJ99" s="150"/>
      <c r="AK99" s="143"/>
      <c r="AL99" s="143"/>
      <c r="AM99" s="143"/>
      <c r="AN99" s="143"/>
      <c r="AO99" s="143"/>
      <c r="AP99" s="143"/>
      <c r="AQ99" s="143"/>
      <c r="AR99" s="143"/>
      <c r="AS99" s="143"/>
      <c r="AT99" s="143"/>
      <c r="AU99" s="144"/>
      <c r="AV99" s="143"/>
      <c r="AW99" s="143"/>
      <c r="AX99" s="143"/>
      <c r="AY99" s="143"/>
      <c r="AZ99" s="143"/>
      <c r="BA99" s="143"/>
      <c r="BB99" s="143"/>
      <c r="BC99" s="143"/>
      <c r="BD99" s="150"/>
      <c r="BE99" s="143"/>
      <c r="BF99" s="143"/>
      <c r="BG99" s="143"/>
      <c r="BH99" s="143"/>
      <c r="BI99" s="143"/>
      <c r="BJ99" s="143"/>
      <c r="BK99" s="143"/>
      <c r="BL99" s="143"/>
      <c r="BM99" s="143"/>
      <c r="BN99" s="150"/>
      <c r="BO99" s="143"/>
      <c r="BP99" s="143"/>
      <c r="BQ99" s="143"/>
      <c r="BR99" s="143"/>
      <c r="BS99" s="143"/>
      <c r="BT99" s="143"/>
      <c r="BU99" s="143"/>
      <c r="BV99" s="143"/>
      <c r="BW99" s="143"/>
      <c r="BX99" s="143"/>
      <c r="BY99" s="143"/>
      <c r="BZ99" s="82" t="str">
        <f t="shared" si="18"/>
        <v/>
      </c>
      <c r="CA99" s="82" t="str">
        <f t="shared" si="15"/>
        <v/>
      </c>
      <c r="CB99" s="82" t="str">
        <f t="shared" si="19"/>
        <v/>
      </c>
      <c r="CC99" s="82" t="str">
        <f t="shared" si="16"/>
        <v/>
      </c>
      <c r="CD99" s="82" t="str">
        <f t="shared" si="20"/>
        <v/>
      </c>
      <c r="CE99" s="82" t="str">
        <f t="shared" si="21"/>
        <v/>
      </c>
      <c r="CF99" s="82" t="str">
        <f t="shared" si="22"/>
        <v/>
      </c>
      <c r="CG99" s="107" t="str">
        <f t="shared" si="23"/>
        <v/>
      </c>
      <c r="CJ99" s="85" t="str">
        <f>'Cat 1'!CJ99</f>
        <v>Y</v>
      </c>
      <c r="CK99" s="85" t="str">
        <f t="shared" si="17"/>
        <v>Y</v>
      </c>
      <c r="CL99" s="85" t="str">
        <f t="shared" si="24"/>
        <v>N</v>
      </c>
      <c r="CM99" s="84" t="str">
        <f t="shared" si="25"/>
        <v/>
      </c>
    </row>
    <row r="100" spans="1:91" hidden="1" x14ac:dyDescent="0.25">
      <c r="A100" s="104" t="str">
        <f>IF(COUNTA('Cat 1'!C100:BY100)&gt;0,"Hide empty rows"," ")</f>
        <v xml:space="preserve"> </v>
      </c>
      <c r="B100" s="82">
        <f t="shared" si="26"/>
        <v>99</v>
      </c>
      <c r="C100" s="135" t="str">
        <f>IF('Cat 1'!C100="","",'Cat 1'!C100)</f>
        <v/>
      </c>
      <c r="D100" s="155" t="str">
        <f>IF('Cat 1'!D100="","",'Cat 1'!D100)</f>
        <v/>
      </c>
      <c r="E100" s="154" t="str">
        <f>IF('Cat 1'!E100="","",'Cat 1'!E100)</f>
        <v/>
      </c>
      <c r="F100" s="155" t="str">
        <f>IF('Cat 1'!F100="","",'Cat 1'!F100)</f>
        <v/>
      </c>
      <c r="G100" s="102"/>
      <c r="H100" s="86"/>
      <c r="I100" s="86"/>
      <c r="J100" s="99"/>
      <c r="K100" s="102"/>
      <c r="L100" s="86"/>
      <c r="M100" s="86"/>
      <c r="N100" s="86"/>
      <c r="O100" s="86"/>
      <c r="P100" s="99"/>
      <c r="Q100" s="86"/>
      <c r="R100" s="86"/>
      <c r="S100" s="86"/>
      <c r="T100" s="86"/>
      <c r="U100" s="86"/>
      <c r="V100" s="99"/>
      <c r="W100" s="115"/>
      <c r="X100" s="95"/>
      <c r="Y100" s="100"/>
      <c r="Z100" s="166"/>
      <c r="AA100" s="143"/>
      <c r="AB100" s="143"/>
      <c r="AC100" s="143"/>
      <c r="AD100" s="143"/>
      <c r="AE100" s="143"/>
      <c r="AF100" s="143"/>
      <c r="AG100" s="143"/>
      <c r="AH100" s="143"/>
      <c r="AI100" s="143"/>
      <c r="AJ100" s="150"/>
      <c r="AK100" s="143"/>
      <c r="AL100" s="143"/>
      <c r="AM100" s="143"/>
      <c r="AN100" s="143"/>
      <c r="AO100" s="143"/>
      <c r="AP100" s="143"/>
      <c r="AQ100" s="143"/>
      <c r="AR100" s="143"/>
      <c r="AS100" s="143"/>
      <c r="AT100" s="143"/>
      <c r="AU100" s="144"/>
      <c r="AV100" s="143"/>
      <c r="AW100" s="143"/>
      <c r="AX100" s="143"/>
      <c r="AY100" s="143"/>
      <c r="AZ100" s="143"/>
      <c r="BA100" s="143"/>
      <c r="BB100" s="143"/>
      <c r="BC100" s="143"/>
      <c r="BD100" s="150"/>
      <c r="BE100" s="143"/>
      <c r="BF100" s="143"/>
      <c r="BG100" s="143"/>
      <c r="BH100" s="143"/>
      <c r="BI100" s="143"/>
      <c r="BJ100" s="143"/>
      <c r="BK100" s="143"/>
      <c r="BL100" s="143"/>
      <c r="BM100" s="143"/>
      <c r="BN100" s="150"/>
      <c r="BO100" s="143"/>
      <c r="BP100" s="143"/>
      <c r="BQ100" s="143"/>
      <c r="BR100" s="143"/>
      <c r="BS100" s="143"/>
      <c r="BT100" s="143"/>
      <c r="BU100" s="143"/>
      <c r="BV100" s="143"/>
      <c r="BW100" s="143"/>
      <c r="BX100" s="143"/>
      <c r="BY100" s="143"/>
      <c r="BZ100" s="82" t="str">
        <f t="shared" si="18"/>
        <v/>
      </c>
      <c r="CA100" s="82" t="str">
        <f t="shared" si="15"/>
        <v/>
      </c>
      <c r="CB100" s="82" t="str">
        <f t="shared" si="19"/>
        <v/>
      </c>
      <c r="CC100" s="82" t="str">
        <f t="shared" si="16"/>
        <v/>
      </c>
      <c r="CD100" s="82" t="str">
        <f t="shared" si="20"/>
        <v/>
      </c>
      <c r="CE100" s="82" t="str">
        <f t="shared" si="21"/>
        <v/>
      </c>
      <c r="CF100" s="82" t="str">
        <f t="shared" si="22"/>
        <v/>
      </c>
      <c r="CG100" s="107" t="str">
        <f t="shared" si="23"/>
        <v/>
      </c>
      <c r="CJ100" s="85" t="str">
        <f>'Cat 1'!CJ100</f>
        <v>Y</v>
      </c>
      <c r="CK100" s="85" t="str">
        <f t="shared" si="17"/>
        <v>Y</v>
      </c>
      <c r="CL100" s="85" t="str">
        <f t="shared" si="24"/>
        <v>N</v>
      </c>
      <c r="CM100" s="84" t="str">
        <f t="shared" si="25"/>
        <v/>
      </c>
    </row>
    <row r="101" spans="1:91" hidden="1" x14ac:dyDescent="0.25">
      <c r="A101" s="104" t="str">
        <f>IF(COUNTA('Cat 1'!C101:BY101)&gt;0,"Hide empty rows"," ")</f>
        <v xml:space="preserve"> </v>
      </c>
      <c r="B101" s="82">
        <f t="shared" si="26"/>
        <v>100</v>
      </c>
      <c r="C101" s="135" t="str">
        <f>IF('Cat 1'!C101="","",'Cat 1'!C101)</f>
        <v/>
      </c>
      <c r="D101" s="155" t="str">
        <f>IF('Cat 1'!D101="","",'Cat 1'!D101)</f>
        <v/>
      </c>
      <c r="E101" s="154" t="str">
        <f>IF('Cat 1'!E101="","",'Cat 1'!E101)</f>
        <v/>
      </c>
      <c r="F101" s="155" t="str">
        <f>IF('Cat 1'!F101="","",'Cat 1'!F101)</f>
        <v/>
      </c>
      <c r="G101" s="102"/>
      <c r="H101" s="86"/>
      <c r="I101" s="86"/>
      <c r="J101" s="99"/>
      <c r="K101" s="102"/>
      <c r="L101" s="86"/>
      <c r="M101" s="86"/>
      <c r="N101" s="86"/>
      <c r="O101" s="86"/>
      <c r="P101" s="99"/>
      <c r="Q101" s="86"/>
      <c r="R101" s="86"/>
      <c r="S101" s="86"/>
      <c r="T101" s="86"/>
      <c r="U101" s="86"/>
      <c r="V101" s="99"/>
      <c r="W101" s="115"/>
      <c r="X101" s="95"/>
      <c r="Y101" s="100"/>
      <c r="Z101" s="166"/>
      <c r="AA101" s="143"/>
      <c r="AB101" s="143"/>
      <c r="AC101" s="143"/>
      <c r="AD101" s="143"/>
      <c r="AE101" s="143"/>
      <c r="AF101" s="143"/>
      <c r="AG101" s="143"/>
      <c r="AH101" s="143"/>
      <c r="AI101" s="143"/>
      <c r="AJ101" s="150"/>
      <c r="AK101" s="143"/>
      <c r="AL101" s="143"/>
      <c r="AM101" s="143"/>
      <c r="AN101" s="143"/>
      <c r="AO101" s="143"/>
      <c r="AP101" s="143"/>
      <c r="AQ101" s="143"/>
      <c r="AR101" s="143"/>
      <c r="AS101" s="143"/>
      <c r="AT101" s="143"/>
      <c r="AU101" s="144"/>
      <c r="AV101" s="143"/>
      <c r="AW101" s="143"/>
      <c r="AX101" s="143"/>
      <c r="AY101" s="143"/>
      <c r="AZ101" s="143"/>
      <c r="BA101" s="143"/>
      <c r="BB101" s="143"/>
      <c r="BC101" s="143"/>
      <c r="BD101" s="150"/>
      <c r="BE101" s="143"/>
      <c r="BF101" s="143"/>
      <c r="BG101" s="143"/>
      <c r="BH101" s="143"/>
      <c r="BI101" s="143"/>
      <c r="BJ101" s="143"/>
      <c r="BK101" s="143"/>
      <c r="BL101" s="143"/>
      <c r="BM101" s="143"/>
      <c r="BN101" s="150"/>
      <c r="BO101" s="143"/>
      <c r="BP101" s="143"/>
      <c r="BQ101" s="143"/>
      <c r="BR101" s="143"/>
      <c r="BS101" s="143"/>
      <c r="BT101" s="143"/>
      <c r="BU101" s="143"/>
      <c r="BV101" s="143"/>
      <c r="BW101" s="143"/>
      <c r="BX101" s="143"/>
      <c r="BY101" s="143"/>
      <c r="BZ101" s="82" t="str">
        <f t="shared" si="18"/>
        <v/>
      </c>
      <c r="CA101" s="82" t="str">
        <f t="shared" si="15"/>
        <v/>
      </c>
      <c r="CB101" s="82" t="str">
        <f t="shared" si="19"/>
        <v/>
      </c>
      <c r="CC101" s="82" t="str">
        <f t="shared" si="16"/>
        <v/>
      </c>
      <c r="CD101" s="82" t="str">
        <f t="shared" si="20"/>
        <v/>
      </c>
      <c r="CE101" s="82" t="str">
        <f t="shared" si="21"/>
        <v/>
      </c>
      <c r="CF101" s="82" t="str">
        <f t="shared" si="22"/>
        <v/>
      </c>
      <c r="CG101" s="107" t="str">
        <f t="shared" si="23"/>
        <v/>
      </c>
      <c r="CJ101" s="85" t="str">
        <f>'Cat 1'!CJ101</f>
        <v>Y</v>
      </c>
      <c r="CK101" s="85" t="str">
        <f t="shared" si="17"/>
        <v>Y</v>
      </c>
      <c r="CL101" s="85" t="str">
        <f t="shared" si="24"/>
        <v>N</v>
      </c>
      <c r="CM101" s="84" t="str">
        <f t="shared" si="25"/>
        <v/>
      </c>
    </row>
  </sheetData>
  <sheetProtection algorithmName="SHA-512" hashValue="bn87ZEXRJo8pBXdSAJZlSCeeah3wT2eYWs4AJ64aJNckZ3onM+dhdrWpZOUdBrqknqPVACYCE/OihvMmEmGndg==" saltValue="ZiHfddFcWzdHKnOVmH6r3Q==" spinCount="100000" sheet="1" selectLockedCells="1" autoFilter="0"/>
  <autoFilter ref="A1:A101"/>
  <conditionalFormatting sqref="C2:F101">
    <cfRule type="expression" dxfId="5" priority="3">
      <formula>$CM2="no date"</formula>
    </cfRule>
  </conditionalFormatting>
  <conditionalFormatting sqref="N2:BY101 G2:L101">
    <cfRule type="expression" dxfId="4" priority="2">
      <formula>$CM2="no breeds"</formula>
    </cfRule>
  </conditionalFormatting>
  <conditionalFormatting sqref="M2:M101">
    <cfRule type="expression" dxfId="3" priority="1">
      <formula>$CM2="no breeds"</formula>
    </cfRule>
  </conditionalFormatting>
  <dataValidations count="1">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69" orientation="portrait" r:id="rId1"/>
  <ignoredErrors>
    <ignoredError sqref="A2" formulaRange="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N101"/>
  <sheetViews>
    <sheetView showGridLines="0" zoomScale="112" zoomScaleNormal="112" workbookViewId="0">
      <pane xSplit="6" ySplit="1" topLeftCell="G2" activePane="bottomRight" state="frozen"/>
      <selection pane="topRight" activeCell="G1" sqref="G1"/>
      <selection pane="bottomLeft" activeCell="A2" sqref="A2"/>
      <selection pane="bottomRight" activeCell="E9" sqref="E9"/>
    </sheetView>
  </sheetViews>
  <sheetFormatPr defaultRowHeight="12.75" x14ac:dyDescent="0.25"/>
  <cols>
    <col min="1" max="1" width="3.5703125" style="84" customWidth="1"/>
    <col min="2" max="2" width="4.42578125" style="84" customWidth="1"/>
    <col min="3" max="3" width="11.42578125" style="84" customWidth="1"/>
    <col min="4" max="4" width="5.28515625" style="85" customWidth="1"/>
    <col min="5" max="5" width="23.7109375" style="124" customWidth="1"/>
    <col min="6" max="6" width="3.85546875" style="85" bestFit="1" customWidth="1"/>
    <col min="7" max="77" width="3.140625" style="85" customWidth="1"/>
    <col min="78" max="81" width="6.140625" style="85" bestFit="1" customWidth="1"/>
    <col min="82" max="82" width="5.5703125" style="85" customWidth="1"/>
    <col min="83" max="83" width="5.28515625" style="85" customWidth="1"/>
    <col min="84" max="84" width="6" style="85" customWidth="1"/>
    <col min="85" max="85" width="5.7109375" style="92" customWidth="1"/>
    <col min="86" max="86" width="9.140625" style="84" hidden="1" customWidth="1"/>
    <col min="87" max="87" width="0" style="84" hidden="1" customWidth="1"/>
    <col min="88" max="90" width="0" style="85" hidden="1" customWidth="1"/>
    <col min="91" max="92" width="0" style="84" hidden="1" customWidth="1"/>
    <col min="93" max="16384" width="9.140625" style="84"/>
  </cols>
  <sheetData>
    <row r="1" spans="1:92" s="80" customFormat="1" ht="65.25" customHeight="1" x14ac:dyDescent="0.25">
      <c r="A1" s="76" t="str">
        <f>IF(CI1=5050,IF(CH1="D","       Verstecken",IF(CH1="F","       Cacher","       Unhide")),IF(CH1="D","       Zeigen",IF(CH1="F", "       Montrer","       Unhide")))</f>
        <v xml:space="preserve">       Verstecken</v>
      </c>
      <c r="B1" s="77" t="str">
        <f>IF($CH$1="D","Zeile",IF($CH$1="F","Ligne","Row"))</f>
        <v>Zeile</v>
      </c>
      <c r="C1" s="77" t="str">
        <f>IF($CH$1="D","Datum",IF($CH$1="F","Date","Date"))</f>
        <v>Datum</v>
      </c>
      <c r="D1" s="96" t="str">
        <f>IF($CH$1="D","Ausstel. Nr.",IF($CH$1="F","Numéro d'expo","Show number"))</f>
        <v>Ausstel. Nr.</v>
      </c>
      <c r="E1" s="94" t="str">
        <f>IF($CH$1="D","Ort",IF($CH$1="F","Lieu","Place"))</f>
        <v>Ort</v>
      </c>
      <c r="F1" s="98" t="str">
        <f>IF($CH$1="D","Nat. Ausst.",IF($CH$1="F","Expo nationale","National show"))</f>
        <v>Nat. Ausst.</v>
      </c>
      <c r="G1" s="118" t="s">
        <v>0</v>
      </c>
      <c r="H1" s="112" t="s">
        <v>2</v>
      </c>
      <c r="I1" s="125" t="s">
        <v>3</v>
      </c>
      <c r="J1" s="112" t="s">
        <v>4</v>
      </c>
      <c r="K1" s="112" t="s">
        <v>5</v>
      </c>
      <c r="L1" s="112" t="s">
        <v>6</v>
      </c>
      <c r="M1" s="112" t="s">
        <v>8</v>
      </c>
      <c r="N1" s="112" t="s">
        <v>102</v>
      </c>
      <c r="O1" s="112" t="s">
        <v>7</v>
      </c>
      <c r="P1" s="112" t="s">
        <v>9</v>
      </c>
      <c r="Q1" s="113" t="s">
        <v>10</v>
      </c>
      <c r="R1" s="112" t="s">
        <v>11</v>
      </c>
      <c r="S1" s="112" t="s">
        <v>12</v>
      </c>
      <c r="T1" s="112" t="s">
        <v>14</v>
      </c>
      <c r="U1" s="112" t="s">
        <v>15</v>
      </c>
      <c r="V1" s="112" t="s">
        <v>16</v>
      </c>
      <c r="W1" s="112"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113" t="s">
        <v>27</v>
      </c>
      <c r="AL1" s="112" t="s">
        <v>29</v>
      </c>
      <c r="AM1" s="112" t="s">
        <v>30</v>
      </c>
      <c r="AN1" s="112" t="s">
        <v>31</v>
      </c>
      <c r="AO1" s="112" t="s">
        <v>32</v>
      </c>
      <c r="AP1" s="112" t="s">
        <v>33</v>
      </c>
      <c r="AQ1" s="112" t="s">
        <v>18</v>
      </c>
      <c r="AR1" s="112" t="s">
        <v>34</v>
      </c>
      <c r="AS1" s="112" t="s">
        <v>35</v>
      </c>
      <c r="AT1" s="112" t="s">
        <v>36</v>
      </c>
      <c r="AU1" s="113" t="s">
        <v>37</v>
      </c>
      <c r="AV1" s="112" t="s">
        <v>28</v>
      </c>
      <c r="AW1" s="112" t="s">
        <v>38</v>
      </c>
      <c r="AX1" s="112" t="s">
        <v>39</v>
      </c>
      <c r="AY1" s="112" t="s">
        <v>40</v>
      </c>
      <c r="AZ1" s="112" t="s">
        <v>1</v>
      </c>
      <c r="BA1" s="112" t="s">
        <v>41</v>
      </c>
      <c r="BB1" s="112" t="s">
        <v>42</v>
      </c>
      <c r="BC1" s="112" t="s">
        <v>43</v>
      </c>
      <c r="BD1" s="112" t="s">
        <v>44</v>
      </c>
      <c r="BE1" s="113" t="s">
        <v>66</v>
      </c>
      <c r="BF1" s="112" t="s">
        <v>45</v>
      </c>
      <c r="BG1" s="112" t="s">
        <v>48</v>
      </c>
      <c r="BH1" s="112" t="s">
        <v>49</v>
      </c>
      <c r="BI1" s="112" t="s">
        <v>67</v>
      </c>
      <c r="BJ1" s="112" t="s">
        <v>68</v>
      </c>
      <c r="BK1" s="112" t="s">
        <v>69</v>
      </c>
      <c r="BL1" s="112" t="s">
        <v>72</v>
      </c>
      <c r="BM1" s="112" t="s">
        <v>70</v>
      </c>
      <c r="BN1" s="112" t="s">
        <v>71</v>
      </c>
      <c r="BO1" s="113" t="s">
        <v>73</v>
      </c>
      <c r="BP1" s="125" t="s">
        <v>103</v>
      </c>
      <c r="BQ1" s="125" t="s">
        <v>74</v>
      </c>
      <c r="BR1" s="125" t="s">
        <v>99</v>
      </c>
      <c r="BS1" s="125" t="s">
        <v>75</v>
      </c>
      <c r="BT1" s="125" t="s">
        <v>76</v>
      </c>
      <c r="BU1" s="125" t="s">
        <v>77</v>
      </c>
      <c r="BV1" s="125" t="s">
        <v>46</v>
      </c>
      <c r="BW1" s="125" t="s">
        <v>47</v>
      </c>
      <c r="BX1" s="125" t="s">
        <v>78</v>
      </c>
      <c r="BY1" s="112" t="s">
        <v>79</v>
      </c>
      <c r="BZ1" s="77" t="str">
        <f>IF($CH$1="D","Kategorie 1",IF($CH$1="F","Catégorie 1","Category 1"))</f>
        <v>Kategorie 1</v>
      </c>
      <c r="CA1" s="94" t="str">
        <f>IF($CH$1="D","Kategorie 2",IF($CH$1="F","Catégorie 2","Category 2"))</f>
        <v>Kategorie 2</v>
      </c>
      <c r="CB1" s="94" t="str">
        <f>IF($CH$1="D","Kategorie 3",IF($CH$1="F","Catégorie 3","Category 3"))</f>
        <v>Kategorie 3</v>
      </c>
      <c r="CC1" s="94" t="str">
        <f>IF($CH$1="D","Kategorie 4",IF($CH$1="F","Catégorie 4","Category 4"))</f>
        <v>Kategorie 4</v>
      </c>
      <c r="CD1" s="96" t="s">
        <v>149</v>
      </c>
      <c r="CE1" s="96" t="s">
        <v>56</v>
      </c>
      <c r="CF1" s="96" t="s">
        <v>144</v>
      </c>
      <c r="CG1" s="106" t="s">
        <v>143</v>
      </c>
      <c r="CH1" s="92" t="str">
        <f>Summary!G10</f>
        <v>D</v>
      </c>
      <c r="CI1" s="92">
        <v>5050</v>
      </c>
      <c r="CJ1" s="93" t="s">
        <v>173</v>
      </c>
      <c r="CK1" s="93" t="s">
        <v>174</v>
      </c>
      <c r="CL1" s="92" t="s">
        <v>175</v>
      </c>
      <c r="CM1" s="80" t="s">
        <v>176</v>
      </c>
    </row>
    <row r="2" spans="1:92" x14ac:dyDescent="0.2">
      <c r="A2" s="81" t="str">
        <f t="shared" ref="A2:A65" si="0">IF(COUNTA(C2:BY2)&gt;0,"Hide empty rows"," ")</f>
        <v>Hide empty rows</v>
      </c>
      <c r="B2" s="82">
        <v>1</v>
      </c>
      <c r="C2" s="126" t="str">
        <f>IF('Cat 1'!C2="","",'Cat 1'!C2)</f>
        <v/>
      </c>
      <c r="D2" s="127" t="str">
        <f>IF('Cat 1'!D2="","",'Cat 1'!D2)</f>
        <v/>
      </c>
      <c r="E2" s="128" t="str">
        <f>IF('Cat 1'!E2="","",'Cat 1'!E2)</f>
        <v/>
      </c>
      <c r="F2" s="127" t="str">
        <f>IF('Cat 1'!F2="","",'Cat 1'!F2)</f>
        <v/>
      </c>
      <c r="G2" s="129" t="str">
        <f>IF('Cat 4'!G2&gt;0,'Cat 4'!G2,"")</f>
        <v/>
      </c>
      <c r="H2" s="130" t="str">
        <f>IF('Cat 2'!H2&gt;0,'Cat 2'!H2,"")</f>
        <v/>
      </c>
      <c r="I2" s="127" t="str">
        <f>IF('Cat 2'!I2&gt;0,'Cat 2'!I2,"")</f>
        <v/>
      </c>
      <c r="J2" s="131" t="str">
        <f>IF('Cat 4'!J2&gt;0,'Cat 4'!J2,"")</f>
        <v/>
      </c>
      <c r="K2" s="127" t="str">
        <f>IF('Cat 3'!K2&gt;0,'Cat 3'!K2,"")</f>
        <v/>
      </c>
      <c r="L2" s="127" t="str">
        <f>IF('Cat 3'!L2&gt;0,'Cat 3'!L2,"")</f>
        <v/>
      </c>
      <c r="M2" s="127" t="str">
        <f>IF('Cat 3'!M2&gt;0,'Cat 3'!M2,"")</f>
        <v/>
      </c>
      <c r="N2" s="127" t="str">
        <f>IF('Cat 3'!N2&gt;0,'Cat 3'!N2,"")</f>
        <v/>
      </c>
      <c r="O2" s="127" t="str">
        <f>IF('Cat 3'!O2&gt;0,'Cat 3'!O2,"")</f>
        <v/>
      </c>
      <c r="P2" s="127" t="str">
        <f>IF('Cat 3'!P2&gt;0,'Cat 3'!P2,"")</f>
        <v/>
      </c>
      <c r="Q2" s="132" t="str">
        <f>IF('Cat 3'!Q2&gt;0,'Cat 3'!Q2,"")</f>
        <v/>
      </c>
      <c r="R2" s="133" t="str">
        <f>IF('Cat 4'!R2&gt;0,'Cat 4'!R2,"")</f>
        <v/>
      </c>
      <c r="S2" s="127" t="str">
        <f>IF('Cat 3'!S2&gt;0,'Cat 3'!S2,"")</f>
        <v/>
      </c>
      <c r="T2" s="127" t="str">
        <f>IF('Cat 4'!T2&gt;0,'Cat 4'!T2,"")</f>
        <v/>
      </c>
      <c r="U2" s="127" t="str">
        <f>IF('Cat 4'!U2&gt;0,'Cat 4'!U2,"")</f>
        <v/>
      </c>
      <c r="V2" s="127" t="str">
        <f>IF('Cat 3'!V2&gt;0,'Cat 3'!V2,"")</f>
        <v/>
      </c>
      <c r="W2" s="127" t="str">
        <f>IF('Cat 1'!W2&gt;0,'Cat 1'!W2,"")</f>
        <v/>
      </c>
      <c r="X2" s="127" t="str">
        <f>IF('Cat 4'!X2&gt;0,'Cat 4'!X2,"")</f>
        <v/>
      </c>
      <c r="Y2" s="127" t="str">
        <f>IF('Cat 4'!Y2&gt;0,'Cat 4'!Y2,"")</f>
        <v/>
      </c>
      <c r="Z2" s="127" t="str">
        <f>IF(Other!Z2&gt;0,Other!Z2,"")</f>
        <v/>
      </c>
      <c r="AA2" s="132" t="str">
        <f>IF(Other!AA2&gt;0,Other!AA2,"")</f>
        <v/>
      </c>
      <c r="AB2" s="127" t="str">
        <f>IF('Cat 3'!AB2&gt;0,'Cat 3'!AB2,"")</f>
        <v/>
      </c>
      <c r="AC2" s="127" t="str">
        <f>IF('Cat 3'!AC2&gt;0,'Cat 3'!AC2,"")</f>
        <v/>
      </c>
      <c r="AD2" s="127" t="str">
        <f>IF('Cat 3'!AD2&gt;0,'Cat 3'!AD2,"")</f>
        <v/>
      </c>
      <c r="AE2" s="127" t="str">
        <f>IF('Cat 2'!AE2&gt;0,'Cat 2'!AE2,"")</f>
        <v/>
      </c>
      <c r="AF2" s="127" t="str">
        <f>IF('Cat 2'!AF2&gt;0,'Cat 2'!AF2,"")</f>
        <v/>
      </c>
      <c r="AG2" s="127" t="str">
        <f>IF('Cat 4'!AG2&gt;0,'Cat 4'!AG2,"")</f>
        <v/>
      </c>
      <c r="AH2" s="127" t="str">
        <f>IF('Cat 3'!AH2&gt;0,'Cat 3'!AH2,"")</f>
        <v/>
      </c>
      <c r="AI2" s="127" t="str">
        <f>IF('Cat 3'!AI2&gt;0,'Cat 3'!AI2,"")</f>
        <v/>
      </c>
      <c r="AJ2" s="127" t="str">
        <f>IF('Cat 2'!AJ2&gt;0,'Cat 2'!AJ2,"")</f>
        <v/>
      </c>
      <c r="AK2" s="132" t="str">
        <f>IF('Cat 2'!AK2&gt;0,'Cat 2'!AK2,"")</f>
        <v/>
      </c>
      <c r="AL2" s="127" t="str">
        <f>IF('Cat 2'!AL2&gt;0,'Cat 2'!AL2,"")</f>
        <v/>
      </c>
      <c r="AM2" s="127" t="str">
        <f>IF('Cat 3'!AM2&gt;0,'Cat 3'!AM2,"")</f>
        <v/>
      </c>
      <c r="AN2" s="127" t="str">
        <f>IF('Cat 4'!AN2&gt;0,'Cat 4'!AN2,"")</f>
        <v/>
      </c>
      <c r="AO2" s="127" t="str">
        <f>IF('Cat 4'!AO2&gt;0,'Cat 4'!AO2,"")</f>
        <v/>
      </c>
      <c r="AP2" s="127" t="str">
        <f>IF('Cat 4'!AP2&gt;0,'Cat 4'!AP2,"")</f>
        <v/>
      </c>
      <c r="AQ2" s="127" t="str">
        <f>IF('Cat 1'!AQ2&gt;0,'Cat 1'!AQ2,"")</f>
        <v/>
      </c>
      <c r="AR2" s="127" t="str">
        <f>IF('Cat 1'!AR2&gt;0,'Cat 1'!AR2,"")</f>
        <v/>
      </c>
      <c r="AS2" s="127" t="str">
        <f>IF('Cat 4'!AS2&gt;0,'Cat 4'!AS2,"")</f>
        <v/>
      </c>
      <c r="AT2" s="127" t="str">
        <f>IF('Cat 1'!AT2&gt;0,'Cat 1'!AT2,"")</f>
        <v/>
      </c>
      <c r="AU2" s="132" t="str">
        <f>IF('Cat 4'!AU2&gt;0,'Cat 4'!AU2,"")</f>
        <v/>
      </c>
      <c r="AV2" s="127" t="str">
        <f>IF('Cat 2'!AV2&gt;0,'Cat 2'!AV2,"")</f>
        <v/>
      </c>
      <c r="AW2" s="127" t="str">
        <f>IF('Cat 3'!AW2&gt;0,'Cat 3'!AW2,"")</f>
        <v/>
      </c>
      <c r="AX2" s="127" t="str">
        <f>IF('Cat 3'!AX2&gt;0,'Cat 3'!AX2,"")</f>
        <v/>
      </c>
      <c r="AY2" s="127" t="str">
        <f>IF('Cat 3'!AY2&gt;0,'Cat 3'!AY2,"")</f>
        <v/>
      </c>
      <c r="AZ2" s="127" t="str">
        <f>IF('Cat 4'!AZ2&gt;0,'Cat 4'!AZ2,"")</f>
        <v/>
      </c>
      <c r="BA2" s="127" t="str">
        <f>IF('Cat 4'!BA2&gt;0,'Cat 4'!BA2,"")</f>
        <v/>
      </c>
      <c r="BB2" s="127" t="str">
        <f>IF('Cat 3'!BB2&gt;0,'Cat 3'!BB2,"")</f>
        <v/>
      </c>
      <c r="BC2" s="127" t="str">
        <f>IF('Cat 3'!BC2&gt;0,'Cat 3'!BC2,"")</f>
        <v/>
      </c>
      <c r="BD2" s="127" t="str">
        <f>IF('Cat 4'!BD2&gt;0,'Cat 4'!BD2,"")</f>
        <v/>
      </c>
      <c r="BE2" s="132" t="str">
        <f>IF('Cat 2'!BE2&gt;0,'Cat 2'!BE2,"")</f>
        <v/>
      </c>
      <c r="BF2" s="127" t="str">
        <f>IF('Cat 1'!BF2&gt;0,'Cat 1'!BF2,"")</f>
        <v/>
      </c>
      <c r="BG2" s="127" t="str">
        <f>IF(Other!BG2&gt;0,Other!BG2,"")</f>
        <v/>
      </c>
      <c r="BH2" s="127" t="str">
        <f>IF(Other!BH2&gt;0,Other!BH2,"")</f>
        <v/>
      </c>
      <c r="BI2" s="127" t="str">
        <f>IF(Other!BI2&gt;0,Other!BI2,"")</f>
        <v/>
      </c>
      <c r="BJ2" s="127" t="str">
        <f>IF(Other!BJ2&gt;0,Other!BJ2,"")</f>
        <v/>
      </c>
      <c r="BK2" s="127" t="str">
        <f>IF(Other!BK2&gt;0,Other!BK2,"")</f>
        <v/>
      </c>
      <c r="BL2" s="127" t="str">
        <f>IF(Other!BL2&gt;0,Other!BL2,"")</f>
        <v/>
      </c>
      <c r="BM2" s="127" t="str">
        <f>IF(Other!BM2&gt;0,Other!BM2,"")</f>
        <v/>
      </c>
      <c r="BN2" s="127" t="str">
        <f>IF(Other!BN2&gt;0,Other!BN2,"")</f>
        <v/>
      </c>
      <c r="BO2" s="134" t="str">
        <f>IF(Other!BO2&gt;0,Other!BO2,"")</f>
        <v/>
      </c>
      <c r="BP2" s="127" t="str">
        <f>IF(Other!BP2&gt;0,Other!BP2,"")</f>
        <v/>
      </c>
      <c r="BQ2" s="127" t="str">
        <f>IF(Other!BQ2&gt;0,Other!BQ2,"")</f>
        <v/>
      </c>
      <c r="BR2" s="127" t="str">
        <f>IF(Other!BR2&gt;0,Other!BR2,"")</f>
        <v/>
      </c>
      <c r="BS2" s="127" t="str">
        <f>IF(Other!BS2&gt;0,Other!BS2,"")</f>
        <v/>
      </c>
      <c r="BT2" s="127" t="str">
        <f>IF(Other!BT2&gt;0,Other!BT2,"")</f>
        <v/>
      </c>
      <c r="BU2" s="127" t="str">
        <f>IF(Other!BU2&gt;0,Other!BU2,"")</f>
        <v/>
      </c>
      <c r="BV2" s="127" t="str">
        <f>IF(Other!BV2&gt;0,Other!BV2,"")</f>
        <v/>
      </c>
      <c r="BW2" s="127" t="str">
        <f>IF(Other!BW2&gt;0,Other!BW2,"")</f>
        <v/>
      </c>
      <c r="BX2" s="127" t="str">
        <f>IF(Other!BX2&gt;0,Other!BX2,"")</f>
        <v/>
      </c>
      <c r="BY2" s="131" t="str">
        <f>IF(Other!BY2&gt;0,Other!BY2,"")</f>
        <v/>
      </c>
      <c r="BZ2" s="82" t="e">
        <f>IF(W2+AQ2+AR2+AT2+BF2=0,"",W2+AQ2+AR2+AT2+BF2)</f>
        <v>#VALUE!</v>
      </c>
      <c r="CA2" s="82" t="e">
        <f t="shared" ref="CA2:CA65" si="1">IF(H2+I2+AE2+AF2+AJ2+AK2+AL2+AV2+BE2=0,"",H2+I2+AE2+AF2+AJ2+AK2+AL2+AV2+BE2)</f>
        <v>#VALUE!</v>
      </c>
      <c r="CB2" s="82" t="e">
        <f>IF(K2+M2+L2+N2+O2+P2+Q2+S2+V2+AB2+AC2+AD2+AH2+AI2+AM2+AW2+AX2+AY2+BB2+BC2=0,"",K2+M2+L2+N2+O2+P2+Q2+S2+V2+AB2+AC2+AD2+AH2+AI2+AM2+AW2+AX2+AY2+BB2+BC2)</f>
        <v>#VALUE!</v>
      </c>
      <c r="CC2" s="82" t="e">
        <f t="shared" ref="CC2:CC65" si="2">IF(G2+J2+R2+T2+U2+X2+Y2+AG2+AN2+AO2+AP2+AS2+AU2+AZ2+BA2+BD2=0,"",G2+J2+R2+T2+U2+X2+Y2+AG2+AN2+AO2+AP2+AS2+AU2+AZ2+BA2+BD2)</f>
        <v>#VALUE!</v>
      </c>
      <c r="CD2" s="82" t="str">
        <f>IF(SUM(Z2:AA2)=0,"",SUM(Z2:AA2))</f>
        <v/>
      </c>
      <c r="CE2" s="82" t="str">
        <f>IF(SUM(BI2:BY2)=0,"",SUM(BI2:BY2))</f>
        <v/>
      </c>
      <c r="CF2" s="82" t="str">
        <f>IF(SUM(BG2:BH2)=0,"",SUM(BG2:BH2))</f>
        <v/>
      </c>
      <c r="CG2" s="107" t="e">
        <f>IF(SUM(BZ2:CF2)=0,"",SUM(BZ2:CF2))</f>
        <v>#VALUE!</v>
      </c>
      <c r="CJ2" s="85" t="str">
        <f>'Cat 1'!CJ2</f>
        <v>Y</v>
      </c>
      <c r="CK2" s="85" t="str">
        <f t="shared" ref="CK2:CK65" si="3">IF(COUNTA(G2:BY2)=0,"Y","N")</f>
        <v>N</v>
      </c>
      <c r="CL2" s="85" t="str">
        <f>IF((CJ2=CK2),"N","Y")</f>
        <v>Y</v>
      </c>
      <c r="CM2" s="84" t="str">
        <f>IF(CL2="Y",IF(CK2="Y","no breeds","no date"),"")</f>
        <v>no date</v>
      </c>
      <c r="CN2" s="84">
        <f>COUNTA(C2:F2)</f>
        <v>4</v>
      </c>
    </row>
    <row r="3" spans="1:92" x14ac:dyDescent="0.2">
      <c r="A3" s="81" t="str">
        <f t="shared" si="0"/>
        <v>Hide empty rows</v>
      </c>
      <c r="B3" s="82">
        <f>B2+1</f>
        <v>2</v>
      </c>
      <c r="C3" s="126" t="str">
        <f>IF('Cat 1'!C3="","",'Cat 1'!C3)</f>
        <v/>
      </c>
      <c r="D3" s="127" t="str">
        <f>IF('Cat 1'!D3="","",'Cat 1'!D3)</f>
        <v/>
      </c>
      <c r="E3" s="128" t="str">
        <f>IF('Cat 1'!E3="","",'Cat 1'!E3)</f>
        <v/>
      </c>
      <c r="F3" s="127" t="str">
        <f>IF('Cat 1'!F3="","",'Cat 1'!F3)</f>
        <v/>
      </c>
      <c r="G3" s="129" t="str">
        <f>IF('Cat 4'!G3&gt;0,'Cat 4'!G3,"")</f>
        <v/>
      </c>
      <c r="H3" s="130" t="str">
        <f>IF('Cat 2'!H3&gt;0,'Cat 2'!H3,"")</f>
        <v/>
      </c>
      <c r="I3" s="127" t="str">
        <f>IF('Cat 2'!I3&gt;0,'Cat 2'!I3,"")</f>
        <v/>
      </c>
      <c r="J3" s="131" t="str">
        <f>IF('Cat 4'!J3&gt;0,'Cat 4'!J3,"")</f>
        <v/>
      </c>
      <c r="K3" s="127" t="str">
        <f>IF('Cat 3'!K3&gt;0,'Cat 3'!K3,"")</f>
        <v/>
      </c>
      <c r="L3" s="127" t="str">
        <f>IF('Cat 3'!L3&gt;0,'Cat 3'!L3,"")</f>
        <v/>
      </c>
      <c r="M3" s="127" t="str">
        <f>IF('Cat 3'!M3&gt;0,'Cat 3'!M3,"")</f>
        <v/>
      </c>
      <c r="N3" s="127" t="str">
        <f>IF('Cat 3'!N3&gt;0,'Cat 3'!N3,"")</f>
        <v/>
      </c>
      <c r="O3" s="127" t="str">
        <f>IF('Cat 3'!O3&gt;0,'Cat 3'!O3,"")</f>
        <v/>
      </c>
      <c r="P3" s="127" t="str">
        <f>IF('Cat 3'!P3&gt;0,'Cat 3'!P3,"")</f>
        <v/>
      </c>
      <c r="Q3" s="132" t="str">
        <f>IF('Cat 3'!Q3&gt;0,'Cat 3'!Q3,"")</f>
        <v/>
      </c>
      <c r="R3" s="133" t="str">
        <f>IF('Cat 4'!R3&gt;0,'Cat 4'!R3,"")</f>
        <v/>
      </c>
      <c r="S3" s="127" t="str">
        <f>IF('Cat 3'!S3&gt;0,'Cat 3'!S3,"")</f>
        <v/>
      </c>
      <c r="T3" s="127" t="str">
        <f>IF('Cat 4'!T3&gt;0,'Cat 4'!T3,"")</f>
        <v/>
      </c>
      <c r="U3" s="127" t="str">
        <f>IF('Cat 4'!U3&gt;0,'Cat 4'!U3,"")</f>
        <v/>
      </c>
      <c r="V3" s="127" t="str">
        <f>IF('Cat 3'!V3&gt;0,'Cat 3'!V3,"")</f>
        <v/>
      </c>
      <c r="W3" s="127" t="str">
        <f>IF('Cat 1'!W3&gt;0,'Cat 1'!W3,"")</f>
        <v/>
      </c>
      <c r="X3" s="127" t="str">
        <f>IF('Cat 4'!X3&gt;0,'Cat 4'!X3,"")</f>
        <v/>
      </c>
      <c r="Y3" s="127" t="str">
        <f>IF('Cat 4'!Y3&gt;0,'Cat 4'!Y3,"")</f>
        <v/>
      </c>
      <c r="Z3" s="127" t="str">
        <f>IF(Other!Z3&gt;0,Other!Z3,"")</f>
        <v/>
      </c>
      <c r="AA3" s="132" t="str">
        <f>IF(Other!AA3&gt;0,Other!AA3,"")</f>
        <v/>
      </c>
      <c r="AB3" s="127" t="str">
        <f>IF('Cat 3'!AB3&gt;0,'Cat 3'!AB3,"")</f>
        <v/>
      </c>
      <c r="AC3" s="127" t="str">
        <f>IF('Cat 3'!AC3&gt;0,'Cat 3'!AC3,"")</f>
        <v/>
      </c>
      <c r="AD3" s="127" t="str">
        <f>IF('Cat 3'!AD3&gt;0,'Cat 3'!AD3,"")</f>
        <v/>
      </c>
      <c r="AE3" s="127" t="str">
        <f>IF('Cat 2'!AE3&gt;0,'Cat 2'!AE3,"")</f>
        <v/>
      </c>
      <c r="AF3" s="127" t="str">
        <f>IF('Cat 2'!AF3&gt;0,'Cat 2'!AF3,"")</f>
        <v/>
      </c>
      <c r="AG3" s="127" t="str">
        <f>IF('Cat 4'!AG3&gt;0,'Cat 4'!AG3,"")</f>
        <v/>
      </c>
      <c r="AH3" s="127" t="str">
        <f>IF('Cat 3'!AH3&gt;0,'Cat 3'!AH3,"")</f>
        <v/>
      </c>
      <c r="AI3" s="127" t="str">
        <f>IF('Cat 3'!AI3&gt;0,'Cat 3'!AI3,"")</f>
        <v/>
      </c>
      <c r="AJ3" s="127" t="str">
        <f>IF('Cat 2'!AJ3&gt;0,'Cat 2'!AJ3,"")</f>
        <v/>
      </c>
      <c r="AK3" s="132" t="str">
        <f>IF('Cat 2'!AK3&gt;0,'Cat 2'!AK3,"")</f>
        <v/>
      </c>
      <c r="AL3" s="127" t="str">
        <f>IF('Cat 2'!AL3&gt;0,'Cat 2'!AL3,"")</f>
        <v/>
      </c>
      <c r="AM3" s="127" t="str">
        <f>IF('Cat 3'!AM3&gt;0,'Cat 3'!AM3,"")</f>
        <v/>
      </c>
      <c r="AN3" s="127" t="str">
        <f>IF('Cat 4'!AN3&gt;0,'Cat 4'!AN3,"")</f>
        <v/>
      </c>
      <c r="AO3" s="127" t="str">
        <f>IF('Cat 4'!AO3&gt;0,'Cat 4'!AO3,"")</f>
        <v/>
      </c>
      <c r="AP3" s="127" t="str">
        <f>IF('Cat 4'!AP3&gt;0,'Cat 4'!AP3,"")</f>
        <v/>
      </c>
      <c r="AQ3" s="127" t="str">
        <f>IF('Cat 1'!AQ3&gt;0,'Cat 1'!AQ3,"")</f>
        <v/>
      </c>
      <c r="AR3" s="127" t="str">
        <f>IF('Cat 1'!AR3&gt;0,'Cat 1'!AR3,"")</f>
        <v/>
      </c>
      <c r="AS3" s="127" t="str">
        <f>IF('Cat 4'!AS3&gt;0,'Cat 4'!AS3,"")</f>
        <v/>
      </c>
      <c r="AT3" s="127" t="str">
        <f>IF('Cat 1'!AT3&gt;0,'Cat 1'!AT3,"")</f>
        <v/>
      </c>
      <c r="AU3" s="132" t="str">
        <f>IF('Cat 4'!AU3&gt;0,'Cat 4'!AU3,"")</f>
        <v/>
      </c>
      <c r="AV3" s="127" t="str">
        <f>IF('Cat 2'!AV3&gt;0,'Cat 2'!AV3,"")</f>
        <v/>
      </c>
      <c r="AW3" s="127" t="str">
        <f>IF('Cat 3'!AW3&gt;0,'Cat 3'!AW3,"")</f>
        <v/>
      </c>
      <c r="AX3" s="127" t="str">
        <f>IF('Cat 3'!AX3&gt;0,'Cat 3'!AX3,"")</f>
        <v/>
      </c>
      <c r="AY3" s="127" t="str">
        <f>IF('Cat 3'!AY3&gt;0,'Cat 3'!AY3,"")</f>
        <v/>
      </c>
      <c r="AZ3" s="127" t="str">
        <f>IF('Cat 4'!AZ3&gt;0,'Cat 4'!AZ3,"")</f>
        <v/>
      </c>
      <c r="BA3" s="127" t="str">
        <f>IF('Cat 4'!BA3&gt;0,'Cat 4'!BA3,"")</f>
        <v/>
      </c>
      <c r="BB3" s="127" t="str">
        <f>IF('Cat 3'!BB3&gt;0,'Cat 3'!BB3,"")</f>
        <v/>
      </c>
      <c r="BC3" s="127" t="str">
        <f>IF('Cat 3'!BC3&gt;0,'Cat 3'!BC3,"")</f>
        <v/>
      </c>
      <c r="BD3" s="127" t="str">
        <f>IF('Cat 4'!BD3&gt;0,'Cat 4'!BD3,"")</f>
        <v/>
      </c>
      <c r="BE3" s="132" t="str">
        <f>IF('Cat 2'!BE3&gt;0,'Cat 2'!BE3,"")</f>
        <v/>
      </c>
      <c r="BF3" s="127" t="str">
        <f>IF('Cat 1'!BF3&gt;0,'Cat 1'!BF3,"")</f>
        <v/>
      </c>
      <c r="BG3" s="127" t="str">
        <f>IF(Other!BG3&gt;0,Other!BG3,"")</f>
        <v/>
      </c>
      <c r="BH3" s="127" t="str">
        <f>IF(Other!BH3&gt;0,Other!BH3,"")</f>
        <v/>
      </c>
      <c r="BI3" s="127" t="str">
        <f>IF(Other!BI3&gt;0,Other!BI3,"")</f>
        <v/>
      </c>
      <c r="BJ3" s="127" t="str">
        <f>IF(Other!BJ3&gt;0,Other!BJ3,"")</f>
        <v/>
      </c>
      <c r="BK3" s="127" t="str">
        <f>IF(Other!BK3&gt;0,Other!BK3,"")</f>
        <v/>
      </c>
      <c r="BL3" s="127" t="str">
        <f>IF(Other!BL3&gt;0,Other!BL3,"")</f>
        <v/>
      </c>
      <c r="BM3" s="127" t="str">
        <f>IF(Other!BM3&gt;0,Other!BM3,"")</f>
        <v/>
      </c>
      <c r="BN3" s="127" t="str">
        <f>IF(Other!BN3&gt;0,Other!BN3,"")</f>
        <v/>
      </c>
      <c r="BO3" s="134" t="str">
        <f>IF(Other!BO3&gt;0,Other!BO3,"")</f>
        <v/>
      </c>
      <c r="BP3" s="127" t="str">
        <f>IF(Other!BP3&gt;0,Other!BP3,"")</f>
        <v/>
      </c>
      <c r="BQ3" s="127" t="str">
        <f>IF(Other!BQ3&gt;0,Other!BQ3,"")</f>
        <v/>
      </c>
      <c r="BR3" s="127" t="str">
        <f>IF(Other!BR3&gt;0,Other!BR3,"")</f>
        <v/>
      </c>
      <c r="BS3" s="127" t="str">
        <f>IF(Other!BS3&gt;0,Other!BS3,"")</f>
        <v/>
      </c>
      <c r="BT3" s="127" t="str">
        <f>IF(Other!BT3&gt;0,Other!BT3,"")</f>
        <v/>
      </c>
      <c r="BU3" s="127" t="str">
        <f>IF(Other!BU3&gt;0,Other!BU3,"")</f>
        <v/>
      </c>
      <c r="BV3" s="127" t="str">
        <f>IF(Other!BV3&gt;0,Other!BV3,"")</f>
        <v/>
      </c>
      <c r="BW3" s="127" t="str">
        <f>IF(Other!BW3&gt;0,Other!BW3,"")</f>
        <v/>
      </c>
      <c r="BX3" s="127" t="str">
        <f>IF(Other!BX3&gt;0,Other!BX3,"")</f>
        <v/>
      </c>
      <c r="BY3" s="131" t="str">
        <f>IF(Other!BY3&gt;0,Other!BY3,"")</f>
        <v/>
      </c>
      <c r="BZ3" s="82" t="e">
        <f t="shared" ref="BZ3:BZ66" si="4">IF(W3+AQ3+AR3+AT3+BF3=0,"",W3+AQ3+AR3+AT3+BF3)</f>
        <v>#VALUE!</v>
      </c>
      <c r="CA3" s="82" t="e">
        <f t="shared" si="1"/>
        <v>#VALUE!</v>
      </c>
      <c r="CB3" s="82" t="e">
        <f t="shared" ref="CB3:CB66" si="5">IF(K3+M3+L3+N3+O3+P3+Q3+S3+V3+AB3+AC3+AD3+AH3+AI3+AM3+AW3+AX3+AY3+BB3+BC3=0,"",K3+M3+L3+N3+O3+P3+Q3+S3+V3+AB3+AC3+AD3+AH3+AI3+AM3+AW3+AX3+AY3+BB3+BC3)</f>
        <v>#VALUE!</v>
      </c>
      <c r="CC3" s="82" t="e">
        <f t="shared" si="2"/>
        <v>#VALUE!</v>
      </c>
      <c r="CD3" s="82" t="str">
        <f t="shared" ref="CD3:CD66" si="6">IF(SUM(Z3:AA3)=0,"",SUM(Z3:AA3))</f>
        <v/>
      </c>
      <c r="CE3" s="82" t="str">
        <f t="shared" ref="CE3:CE66" si="7">IF(SUM(BI3:BY3)=0,"",SUM(BI3:BY3))</f>
        <v/>
      </c>
      <c r="CF3" s="82" t="str">
        <f t="shared" ref="CF3:CF66" si="8">IF(SUM(BG3:BH3)=0,"",SUM(BG3:BH3))</f>
        <v/>
      </c>
      <c r="CG3" s="107" t="e">
        <f t="shared" ref="CG3:CG66" si="9">IF(SUM(BZ3:CF3)=0,"",SUM(BZ3:CF3))</f>
        <v>#VALUE!</v>
      </c>
      <c r="CJ3" s="85" t="str">
        <f>'Cat 1'!CJ3</f>
        <v>Y</v>
      </c>
      <c r="CK3" s="85" t="str">
        <f t="shared" si="3"/>
        <v>N</v>
      </c>
      <c r="CL3" s="85" t="str">
        <f t="shared" ref="CL3:CL66" si="10">IF((CJ3=CK3),"N","Y")</f>
        <v>Y</v>
      </c>
      <c r="CM3" s="84" t="str">
        <f t="shared" ref="CM3:CM66" si="11">IF(CL3="Y",IF(CK3="Y","no breeds","no date"),"")</f>
        <v>no date</v>
      </c>
      <c r="CN3" s="84">
        <f t="shared" ref="CN3:CN16" si="12">COUNTA(C3:F3)</f>
        <v>4</v>
      </c>
    </row>
    <row r="4" spans="1:92" x14ac:dyDescent="0.2">
      <c r="A4" s="81" t="str">
        <f t="shared" si="0"/>
        <v>Hide empty rows</v>
      </c>
      <c r="B4" s="82">
        <f t="shared" ref="B4:B67" si="13">B3+1</f>
        <v>3</v>
      </c>
      <c r="C4" s="126" t="str">
        <f>IF('Cat 1'!C4="","",'Cat 1'!C4)</f>
        <v/>
      </c>
      <c r="D4" s="127" t="str">
        <f>IF('Cat 1'!D4="","",'Cat 1'!D4)</f>
        <v/>
      </c>
      <c r="E4" s="128" t="str">
        <f>IF('Cat 1'!E4="","",'Cat 1'!E4)</f>
        <v/>
      </c>
      <c r="F4" s="127" t="str">
        <f>IF('Cat 1'!F4="","",'Cat 1'!F4)</f>
        <v/>
      </c>
      <c r="G4" s="129" t="str">
        <f>IF('Cat 4'!G4&gt;0,'Cat 4'!G4,"")</f>
        <v/>
      </c>
      <c r="H4" s="130" t="str">
        <f>IF('Cat 2'!H4&gt;0,'Cat 2'!H4,"")</f>
        <v/>
      </c>
      <c r="I4" s="127" t="str">
        <f>IF('Cat 2'!I4&gt;0,'Cat 2'!I4,"")</f>
        <v/>
      </c>
      <c r="J4" s="131" t="str">
        <f>IF('Cat 4'!J4&gt;0,'Cat 4'!J4,"")</f>
        <v/>
      </c>
      <c r="K4" s="127" t="str">
        <f>IF('Cat 3'!K4&gt;0,'Cat 3'!K4,"")</f>
        <v/>
      </c>
      <c r="L4" s="127" t="str">
        <f>IF('Cat 3'!L4&gt;0,'Cat 3'!L4,"")</f>
        <v/>
      </c>
      <c r="M4" s="127" t="str">
        <f>IF('Cat 3'!M4&gt;0,'Cat 3'!M4,"")</f>
        <v/>
      </c>
      <c r="N4" s="127" t="str">
        <f>IF('Cat 3'!N4&gt;0,'Cat 3'!N4,"")</f>
        <v/>
      </c>
      <c r="O4" s="127" t="str">
        <f>IF('Cat 3'!O4&gt;0,'Cat 3'!O4,"")</f>
        <v/>
      </c>
      <c r="P4" s="127" t="str">
        <f>IF('Cat 3'!P4&gt;0,'Cat 3'!P4,"")</f>
        <v/>
      </c>
      <c r="Q4" s="132" t="str">
        <f>IF('Cat 3'!Q4&gt;0,'Cat 3'!Q4,"")</f>
        <v/>
      </c>
      <c r="R4" s="133" t="str">
        <f>IF('Cat 4'!R4&gt;0,'Cat 4'!R4,"")</f>
        <v/>
      </c>
      <c r="S4" s="127" t="str">
        <f>IF('Cat 3'!S4&gt;0,'Cat 3'!S4,"")</f>
        <v/>
      </c>
      <c r="T4" s="127" t="str">
        <f>IF('Cat 4'!T4&gt;0,'Cat 4'!T4,"")</f>
        <v/>
      </c>
      <c r="U4" s="127" t="str">
        <f>IF('Cat 4'!U4&gt;0,'Cat 4'!U4,"")</f>
        <v/>
      </c>
      <c r="V4" s="127" t="str">
        <f>IF('Cat 3'!V4&gt;0,'Cat 3'!V4,"")</f>
        <v/>
      </c>
      <c r="W4" s="127" t="str">
        <f>IF('Cat 1'!W4&gt;0,'Cat 1'!W4,"")</f>
        <v/>
      </c>
      <c r="X4" s="127" t="str">
        <f>IF('Cat 4'!X4&gt;0,'Cat 4'!X4,"")</f>
        <v/>
      </c>
      <c r="Y4" s="127" t="str">
        <f>IF('Cat 4'!Y4&gt;0,'Cat 4'!Y4,"")</f>
        <v/>
      </c>
      <c r="Z4" s="127" t="str">
        <f>IF(Other!Z4&gt;0,Other!Z4,"")</f>
        <v/>
      </c>
      <c r="AA4" s="132" t="str">
        <f>IF(Other!AA4&gt;0,Other!AA4,"")</f>
        <v/>
      </c>
      <c r="AB4" s="127" t="str">
        <f>IF('Cat 3'!AB4&gt;0,'Cat 3'!AB4,"")</f>
        <v/>
      </c>
      <c r="AC4" s="127" t="str">
        <f>IF('Cat 3'!AC4&gt;0,'Cat 3'!AC4,"")</f>
        <v/>
      </c>
      <c r="AD4" s="127" t="str">
        <f>IF('Cat 3'!AD4&gt;0,'Cat 3'!AD4,"")</f>
        <v/>
      </c>
      <c r="AE4" s="127" t="str">
        <f>IF('Cat 2'!AE4&gt;0,'Cat 2'!AE4,"")</f>
        <v/>
      </c>
      <c r="AF4" s="127" t="str">
        <f>IF('Cat 2'!AF4&gt;0,'Cat 2'!AF4,"")</f>
        <v/>
      </c>
      <c r="AG4" s="127" t="str">
        <f>IF('Cat 4'!AG4&gt;0,'Cat 4'!AG4,"")</f>
        <v/>
      </c>
      <c r="AH4" s="127" t="str">
        <f>IF('Cat 3'!AH4&gt;0,'Cat 3'!AH4,"")</f>
        <v/>
      </c>
      <c r="AI4" s="127" t="str">
        <f>IF('Cat 3'!AI4&gt;0,'Cat 3'!AI4,"")</f>
        <v/>
      </c>
      <c r="AJ4" s="127" t="str">
        <f>IF('Cat 2'!AJ4&gt;0,'Cat 2'!AJ4,"")</f>
        <v/>
      </c>
      <c r="AK4" s="132" t="str">
        <f>IF('Cat 2'!AK4&gt;0,'Cat 2'!AK4,"")</f>
        <v/>
      </c>
      <c r="AL4" s="127" t="str">
        <f>IF('Cat 2'!AL4&gt;0,'Cat 2'!AL4,"")</f>
        <v/>
      </c>
      <c r="AM4" s="127" t="str">
        <f>IF('Cat 3'!AM4&gt;0,'Cat 3'!AM4,"")</f>
        <v/>
      </c>
      <c r="AN4" s="127" t="str">
        <f>IF('Cat 4'!AN4&gt;0,'Cat 4'!AN4,"")</f>
        <v/>
      </c>
      <c r="AO4" s="127" t="str">
        <f>IF('Cat 4'!AO4&gt;0,'Cat 4'!AO4,"")</f>
        <v/>
      </c>
      <c r="AP4" s="127" t="str">
        <f>IF('Cat 4'!AP4&gt;0,'Cat 4'!AP4,"")</f>
        <v/>
      </c>
      <c r="AQ4" s="127" t="str">
        <f>IF('Cat 1'!AQ4&gt;0,'Cat 1'!AQ4,"")</f>
        <v/>
      </c>
      <c r="AR4" s="127" t="str">
        <f>IF('Cat 1'!AR4&gt;0,'Cat 1'!AR4,"")</f>
        <v/>
      </c>
      <c r="AS4" s="127" t="str">
        <f>IF('Cat 4'!AS4&gt;0,'Cat 4'!AS4,"")</f>
        <v/>
      </c>
      <c r="AT4" s="127" t="str">
        <f>IF('Cat 1'!AT4&gt;0,'Cat 1'!AT4,"")</f>
        <v/>
      </c>
      <c r="AU4" s="132" t="str">
        <f>IF('Cat 4'!AU4&gt;0,'Cat 4'!AU4,"")</f>
        <v/>
      </c>
      <c r="AV4" s="127" t="str">
        <f>IF('Cat 2'!AV4&gt;0,'Cat 2'!AV4,"")</f>
        <v/>
      </c>
      <c r="AW4" s="127" t="str">
        <f>IF('Cat 3'!AW4&gt;0,'Cat 3'!AW4,"")</f>
        <v/>
      </c>
      <c r="AX4" s="127" t="str">
        <f>IF('Cat 3'!AX4&gt;0,'Cat 3'!AX4,"")</f>
        <v/>
      </c>
      <c r="AY4" s="127" t="str">
        <f>IF('Cat 3'!AY4&gt;0,'Cat 3'!AY4,"")</f>
        <v/>
      </c>
      <c r="AZ4" s="127" t="str">
        <f>IF('Cat 4'!AZ4&gt;0,'Cat 4'!AZ4,"")</f>
        <v/>
      </c>
      <c r="BA4" s="127" t="str">
        <f>IF('Cat 4'!BA4&gt;0,'Cat 4'!BA4,"")</f>
        <v/>
      </c>
      <c r="BB4" s="127" t="str">
        <f>IF('Cat 3'!BB4&gt;0,'Cat 3'!BB4,"")</f>
        <v/>
      </c>
      <c r="BC4" s="127" t="str">
        <f>IF('Cat 3'!BC4&gt;0,'Cat 3'!BC4,"")</f>
        <v/>
      </c>
      <c r="BD4" s="127" t="str">
        <f>IF('Cat 4'!BD4&gt;0,'Cat 4'!BD4,"")</f>
        <v/>
      </c>
      <c r="BE4" s="132" t="str">
        <f>IF('Cat 2'!BE4&gt;0,'Cat 2'!BE4,"")</f>
        <v/>
      </c>
      <c r="BF4" s="127" t="str">
        <f>IF('Cat 1'!BF4&gt;0,'Cat 1'!BF4,"")</f>
        <v/>
      </c>
      <c r="BG4" s="127" t="str">
        <f>IF(Other!BG4&gt;0,Other!BG4,"")</f>
        <v/>
      </c>
      <c r="BH4" s="127" t="str">
        <f>IF(Other!BH4&gt;0,Other!BH4,"")</f>
        <v/>
      </c>
      <c r="BI4" s="127" t="str">
        <f>IF(Other!BI4&gt;0,Other!BI4,"")</f>
        <v/>
      </c>
      <c r="BJ4" s="127" t="str">
        <f>IF(Other!BJ4&gt;0,Other!BJ4,"")</f>
        <v/>
      </c>
      <c r="BK4" s="127" t="str">
        <f>IF(Other!BK4&gt;0,Other!BK4,"")</f>
        <v/>
      </c>
      <c r="BL4" s="127" t="str">
        <f>IF(Other!BL4&gt;0,Other!BL4,"")</f>
        <v/>
      </c>
      <c r="BM4" s="127" t="str">
        <f>IF(Other!BM4&gt;0,Other!BM4,"")</f>
        <v/>
      </c>
      <c r="BN4" s="127" t="str">
        <f>IF(Other!BN4&gt;0,Other!BN4,"")</f>
        <v/>
      </c>
      <c r="BO4" s="134" t="str">
        <f>IF(Other!BO4&gt;0,Other!BO4,"")</f>
        <v/>
      </c>
      <c r="BP4" s="127" t="str">
        <f>IF(Other!BP4&gt;0,Other!BP4,"")</f>
        <v/>
      </c>
      <c r="BQ4" s="127" t="str">
        <f>IF(Other!BQ4&gt;0,Other!BQ4,"")</f>
        <v/>
      </c>
      <c r="BR4" s="127" t="str">
        <f>IF(Other!BR4&gt;0,Other!BR4,"")</f>
        <v/>
      </c>
      <c r="BS4" s="127" t="str">
        <f>IF(Other!BS4&gt;0,Other!BS4,"")</f>
        <v/>
      </c>
      <c r="BT4" s="127" t="str">
        <f>IF(Other!BT4&gt;0,Other!BT4,"")</f>
        <v/>
      </c>
      <c r="BU4" s="127" t="str">
        <f>IF(Other!BU4&gt;0,Other!BU4,"")</f>
        <v/>
      </c>
      <c r="BV4" s="127" t="str">
        <f>IF(Other!BV4&gt;0,Other!BV4,"")</f>
        <v/>
      </c>
      <c r="BW4" s="127" t="str">
        <f>IF(Other!BW4&gt;0,Other!BW4,"")</f>
        <v/>
      </c>
      <c r="BX4" s="127" t="str">
        <f>IF(Other!BX4&gt;0,Other!BX4,"")</f>
        <v/>
      </c>
      <c r="BY4" s="131" t="str">
        <f>IF(Other!BY4&gt;0,Other!BY4,"")</f>
        <v/>
      </c>
      <c r="BZ4" s="82" t="e">
        <f t="shared" si="4"/>
        <v>#VALUE!</v>
      </c>
      <c r="CA4" s="82" t="e">
        <f t="shared" si="1"/>
        <v>#VALUE!</v>
      </c>
      <c r="CB4" s="82" t="e">
        <f t="shared" si="5"/>
        <v>#VALUE!</v>
      </c>
      <c r="CC4" s="82" t="e">
        <f t="shared" si="2"/>
        <v>#VALUE!</v>
      </c>
      <c r="CD4" s="82" t="str">
        <f t="shared" si="6"/>
        <v/>
      </c>
      <c r="CE4" s="82" t="str">
        <f t="shared" si="7"/>
        <v/>
      </c>
      <c r="CF4" s="82" t="str">
        <f t="shared" si="8"/>
        <v/>
      </c>
      <c r="CG4" s="107" t="e">
        <f t="shared" si="9"/>
        <v>#VALUE!</v>
      </c>
      <c r="CJ4" s="85" t="str">
        <f>'Cat 1'!CJ4</f>
        <v>Y</v>
      </c>
      <c r="CK4" s="85" t="str">
        <f t="shared" si="3"/>
        <v>N</v>
      </c>
      <c r="CL4" s="85" t="str">
        <f t="shared" si="10"/>
        <v>Y</v>
      </c>
      <c r="CM4" s="84" t="str">
        <f t="shared" si="11"/>
        <v>no date</v>
      </c>
      <c r="CN4" s="84">
        <f t="shared" si="12"/>
        <v>4</v>
      </c>
    </row>
    <row r="5" spans="1:92" x14ac:dyDescent="0.2">
      <c r="A5" s="81" t="str">
        <f t="shared" si="0"/>
        <v>Hide empty rows</v>
      </c>
      <c r="B5" s="82">
        <f t="shared" si="13"/>
        <v>4</v>
      </c>
      <c r="C5" s="126" t="str">
        <f>IF('Cat 1'!C5="","",'Cat 1'!C5)</f>
        <v/>
      </c>
      <c r="D5" s="127" t="str">
        <f>IF('Cat 1'!D5="","",'Cat 1'!D5)</f>
        <v/>
      </c>
      <c r="E5" s="128" t="str">
        <f>IF('Cat 1'!E5="","",'Cat 1'!E5)</f>
        <v/>
      </c>
      <c r="F5" s="127" t="str">
        <f>IF('Cat 1'!F5="","",'Cat 1'!F5)</f>
        <v/>
      </c>
      <c r="G5" s="129" t="str">
        <f>IF('Cat 4'!G5&gt;0,'Cat 4'!G5,"")</f>
        <v/>
      </c>
      <c r="H5" s="130" t="str">
        <f>IF('Cat 2'!H5&gt;0,'Cat 2'!H5,"")</f>
        <v/>
      </c>
      <c r="I5" s="127" t="str">
        <f>IF('Cat 2'!I5&gt;0,'Cat 2'!I5,"")</f>
        <v/>
      </c>
      <c r="J5" s="131" t="str">
        <f>IF('Cat 4'!J5&gt;0,'Cat 4'!J5,"")</f>
        <v/>
      </c>
      <c r="K5" s="127" t="str">
        <f>IF('Cat 3'!K5&gt;0,'Cat 3'!K5,"")</f>
        <v/>
      </c>
      <c r="L5" s="127" t="str">
        <f>IF('Cat 3'!L5&gt;0,'Cat 3'!L5,"")</f>
        <v/>
      </c>
      <c r="M5" s="127" t="str">
        <f>IF('Cat 3'!M5&gt;0,'Cat 3'!M5,"")</f>
        <v/>
      </c>
      <c r="N5" s="127" t="str">
        <f>IF('Cat 3'!N5&gt;0,'Cat 3'!N5,"")</f>
        <v/>
      </c>
      <c r="O5" s="127" t="str">
        <f>IF('Cat 3'!O5&gt;0,'Cat 3'!O5,"")</f>
        <v/>
      </c>
      <c r="P5" s="127" t="str">
        <f>IF('Cat 3'!P5&gt;0,'Cat 3'!P5,"")</f>
        <v/>
      </c>
      <c r="Q5" s="132" t="str">
        <f>IF('Cat 3'!Q5&gt;0,'Cat 3'!Q5,"")</f>
        <v/>
      </c>
      <c r="R5" s="133" t="str">
        <f>IF('Cat 4'!R5&gt;0,'Cat 4'!R5,"")</f>
        <v/>
      </c>
      <c r="S5" s="127" t="str">
        <f>IF('Cat 3'!S5&gt;0,'Cat 3'!S5,"")</f>
        <v/>
      </c>
      <c r="T5" s="127" t="str">
        <f>IF('Cat 4'!T5&gt;0,'Cat 4'!T5,"")</f>
        <v/>
      </c>
      <c r="U5" s="127" t="str">
        <f>IF('Cat 4'!U5&gt;0,'Cat 4'!U5,"")</f>
        <v/>
      </c>
      <c r="V5" s="127" t="str">
        <f>IF('Cat 3'!V5&gt;0,'Cat 3'!V5,"")</f>
        <v/>
      </c>
      <c r="W5" s="127" t="str">
        <f>IF('Cat 1'!W5&gt;0,'Cat 1'!W5,"")</f>
        <v/>
      </c>
      <c r="X5" s="127" t="str">
        <f>IF('Cat 4'!X5&gt;0,'Cat 4'!X5,"")</f>
        <v/>
      </c>
      <c r="Y5" s="127" t="str">
        <f>IF('Cat 4'!Y5&gt;0,'Cat 4'!Y5,"")</f>
        <v/>
      </c>
      <c r="Z5" s="127" t="str">
        <f>IF(Other!Z5&gt;0,Other!Z5,"")</f>
        <v/>
      </c>
      <c r="AA5" s="132" t="str">
        <f>IF(Other!AA5&gt;0,Other!AA5,"")</f>
        <v/>
      </c>
      <c r="AB5" s="127" t="str">
        <f>IF('Cat 3'!AB5&gt;0,'Cat 3'!AB5,"")</f>
        <v/>
      </c>
      <c r="AC5" s="127" t="str">
        <f>IF('Cat 3'!AC5&gt;0,'Cat 3'!AC5,"")</f>
        <v/>
      </c>
      <c r="AD5" s="127" t="str">
        <f>IF('Cat 3'!AD5&gt;0,'Cat 3'!AD5,"")</f>
        <v/>
      </c>
      <c r="AE5" s="127" t="str">
        <f>IF('Cat 2'!AE5&gt;0,'Cat 2'!AE5,"")</f>
        <v/>
      </c>
      <c r="AF5" s="127" t="str">
        <f>IF('Cat 2'!AF5&gt;0,'Cat 2'!AF5,"")</f>
        <v/>
      </c>
      <c r="AG5" s="127" t="str">
        <f>IF('Cat 4'!AG5&gt;0,'Cat 4'!AG5,"")</f>
        <v/>
      </c>
      <c r="AH5" s="127" t="str">
        <f>IF('Cat 3'!AH5&gt;0,'Cat 3'!AH5,"")</f>
        <v/>
      </c>
      <c r="AI5" s="127" t="str">
        <f>IF('Cat 3'!AI5&gt;0,'Cat 3'!AI5,"")</f>
        <v/>
      </c>
      <c r="AJ5" s="127" t="str">
        <f>IF('Cat 2'!AJ5&gt;0,'Cat 2'!AJ5,"")</f>
        <v/>
      </c>
      <c r="AK5" s="132" t="str">
        <f>IF('Cat 2'!AK5&gt;0,'Cat 2'!AK5,"")</f>
        <v/>
      </c>
      <c r="AL5" s="127" t="str">
        <f>IF('Cat 2'!AL5&gt;0,'Cat 2'!AL5,"")</f>
        <v/>
      </c>
      <c r="AM5" s="127" t="str">
        <f>IF('Cat 3'!AM5&gt;0,'Cat 3'!AM5,"")</f>
        <v/>
      </c>
      <c r="AN5" s="127" t="str">
        <f>IF('Cat 4'!AN5&gt;0,'Cat 4'!AN5,"")</f>
        <v/>
      </c>
      <c r="AO5" s="127" t="str">
        <f>IF('Cat 4'!AO5&gt;0,'Cat 4'!AO5,"")</f>
        <v/>
      </c>
      <c r="AP5" s="127" t="str">
        <f>IF('Cat 4'!AP5&gt;0,'Cat 4'!AP5,"")</f>
        <v/>
      </c>
      <c r="AQ5" s="127" t="str">
        <f>IF('Cat 1'!AQ5&gt;0,'Cat 1'!AQ5,"")</f>
        <v/>
      </c>
      <c r="AR5" s="127" t="str">
        <f>IF('Cat 1'!AR5&gt;0,'Cat 1'!AR5,"")</f>
        <v/>
      </c>
      <c r="AS5" s="127" t="str">
        <f>IF('Cat 4'!AS5&gt;0,'Cat 4'!AS5,"")</f>
        <v/>
      </c>
      <c r="AT5" s="127" t="str">
        <f>IF('Cat 1'!AT5&gt;0,'Cat 1'!AT5,"")</f>
        <v/>
      </c>
      <c r="AU5" s="132" t="str">
        <f>IF('Cat 4'!AU5&gt;0,'Cat 4'!AU5,"")</f>
        <v/>
      </c>
      <c r="AV5" s="127" t="str">
        <f>IF('Cat 2'!AV5&gt;0,'Cat 2'!AV5,"")</f>
        <v/>
      </c>
      <c r="AW5" s="127" t="str">
        <f>IF('Cat 3'!AW5&gt;0,'Cat 3'!AW5,"")</f>
        <v/>
      </c>
      <c r="AX5" s="127" t="str">
        <f>IF('Cat 3'!AX5&gt;0,'Cat 3'!AX5,"")</f>
        <v/>
      </c>
      <c r="AY5" s="127" t="str">
        <f>IF('Cat 3'!AY5&gt;0,'Cat 3'!AY5,"")</f>
        <v/>
      </c>
      <c r="AZ5" s="127" t="str">
        <f>IF('Cat 4'!AZ5&gt;0,'Cat 4'!AZ5,"")</f>
        <v/>
      </c>
      <c r="BA5" s="127" t="str">
        <f>IF('Cat 4'!BA5&gt;0,'Cat 4'!BA5,"")</f>
        <v/>
      </c>
      <c r="BB5" s="127" t="str">
        <f>IF('Cat 3'!BB5&gt;0,'Cat 3'!BB5,"")</f>
        <v/>
      </c>
      <c r="BC5" s="127" t="str">
        <f>IF('Cat 3'!BC5&gt;0,'Cat 3'!BC5,"")</f>
        <v/>
      </c>
      <c r="BD5" s="127" t="str">
        <f>IF('Cat 4'!BD5&gt;0,'Cat 4'!BD5,"")</f>
        <v/>
      </c>
      <c r="BE5" s="132" t="str">
        <f>IF('Cat 2'!BE5&gt;0,'Cat 2'!BE5,"")</f>
        <v/>
      </c>
      <c r="BF5" s="127" t="str">
        <f>IF('Cat 1'!BF5&gt;0,'Cat 1'!BF5,"")</f>
        <v/>
      </c>
      <c r="BG5" s="127" t="str">
        <f>IF(Other!BG5&gt;0,Other!BG5,"")</f>
        <v/>
      </c>
      <c r="BH5" s="127" t="str">
        <f>IF(Other!BH5&gt;0,Other!BH5,"")</f>
        <v/>
      </c>
      <c r="BI5" s="127" t="str">
        <f>IF(Other!BI5&gt;0,Other!BI5,"")</f>
        <v/>
      </c>
      <c r="BJ5" s="127" t="str">
        <f>IF(Other!BJ5&gt;0,Other!BJ5,"")</f>
        <v/>
      </c>
      <c r="BK5" s="127" t="str">
        <f>IF(Other!BK5&gt;0,Other!BK5,"")</f>
        <v/>
      </c>
      <c r="BL5" s="127" t="str">
        <f>IF(Other!BL5&gt;0,Other!BL5,"")</f>
        <v/>
      </c>
      <c r="BM5" s="127" t="str">
        <f>IF(Other!BM5&gt;0,Other!BM5,"")</f>
        <v/>
      </c>
      <c r="BN5" s="127" t="str">
        <f>IF(Other!BN5&gt;0,Other!BN5,"")</f>
        <v/>
      </c>
      <c r="BO5" s="134" t="str">
        <f>IF(Other!BO5&gt;0,Other!BO5,"")</f>
        <v/>
      </c>
      <c r="BP5" s="127" t="str">
        <f>IF(Other!BP5&gt;0,Other!BP5,"")</f>
        <v/>
      </c>
      <c r="BQ5" s="127" t="str">
        <f>IF(Other!BQ5&gt;0,Other!BQ5,"")</f>
        <v/>
      </c>
      <c r="BR5" s="127" t="str">
        <f>IF(Other!BR5&gt;0,Other!BR5,"")</f>
        <v/>
      </c>
      <c r="BS5" s="127" t="str">
        <f>IF(Other!BS5&gt;0,Other!BS5,"")</f>
        <v/>
      </c>
      <c r="BT5" s="127" t="str">
        <f>IF(Other!BT5&gt;0,Other!BT5,"")</f>
        <v/>
      </c>
      <c r="BU5" s="127" t="str">
        <f>IF(Other!BU5&gt;0,Other!BU5,"")</f>
        <v/>
      </c>
      <c r="BV5" s="127" t="str">
        <f>IF(Other!BV5&gt;0,Other!BV5,"")</f>
        <v/>
      </c>
      <c r="BW5" s="127" t="str">
        <f>IF(Other!BW5&gt;0,Other!BW5,"")</f>
        <v/>
      </c>
      <c r="BX5" s="127" t="str">
        <f>IF(Other!BX5&gt;0,Other!BX5,"")</f>
        <v/>
      </c>
      <c r="BY5" s="131" t="str">
        <f>IF(Other!BY5&gt;0,Other!BY5,"")</f>
        <v/>
      </c>
      <c r="BZ5" s="82" t="e">
        <f t="shared" si="4"/>
        <v>#VALUE!</v>
      </c>
      <c r="CA5" s="82" t="e">
        <f t="shared" si="1"/>
        <v>#VALUE!</v>
      </c>
      <c r="CB5" s="82" t="e">
        <f t="shared" si="5"/>
        <v>#VALUE!</v>
      </c>
      <c r="CC5" s="82" t="e">
        <f t="shared" si="2"/>
        <v>#VALUE!</v>
      </c>
      <c r="CD5" s="82" t="str">
        <f t="shared" si="6"/>
        <v/>
      </c>
      <c r="CE5" s="82" t="str">
        <f t="shared" si="7"/>
        <v/>
      </c>
      <c r="CF5" s="82" t="str">
        <f t="shared" si="8"/>
        <v/>
      </c>
      <c r="CG5" s="107" t="e">
        <f t="shared" si="9"/>
        <v>#VALUE!</v>
      </c>
      <c r="CJ5" s="85" t="str">
        <f>'Cat 1'!CJ5</f>
        <v>Y</v>
      </c>
      <c r="CK5" s="85" t="str">
        <f t="shared" si="3"/>
        <v>N</v>
      </c>
      <c r="CL5" s="85" t="str">
        <f t="shared" si="10"/>
        <v>Y</v>
      </c>
      <c r="CM5" s="84" t="str">
        <f t="shared" si="11"/>
        <v>no date</v>
      </c>
      <c r="CN5" s="84">
        <f t="shared" si="12"/>
        <v>4</v>
      </c>
    </row>
    <row r="6" spans="1:92" x14ac:dyDescent="0.2">
      <c r="A6" s="81" t="str">
        <f t="shared" si="0"/>
        <v>Hide empty rows</v>
      </c>
      <c r="B6" s="82">
        <f t="shared" si="13"/>
        <v>5</v>
      </c>
      <c r="C6" s="126" t="str">
        <f>IF('Cat 1'!C6="","",'Cat 1'!C6)</f>
        <v/>
      </c>
      <c r="D6" s="127" t="str">
        <f>IF('Cat 1'!D6="","",'Cat 1'!D6)</f>
        <v/>
      </c>
      <c r="E6" s="128" t="str">
        <f>IF('Cat 1'!E6="","",'Cat 1'!E6)</f>
        <v/>
      </c>
      <c r="F6" s="127" t="str">
        <f>IF('Cat 1'!F6="","",'Cat 1'!F6)</f>
        <v/>
      </c>
      <c r="G6" s="129" t="str">
        <f>IF('Cat 4'!G6&gt;0,'Cat 4'!G6,"")</f>
        <v/>
      </c>
      <c r="H6" s="130" t="str">
        <f>IF('Cat 2'!H6&gt;0,'Cat 2'!H6,"")</f>
        <v/>
      </c>
      <c r="I6" s="127" t="str">
        <f>IF('Cat 2'!I6&gt;0,'Cat 2'!I6,"")</f>
        <v/>
      </c>
      <c r="J6" s="131" t="str">
        <f>IF('Cat 4'!J6&gt;0,'Cat 4'!J6,"")</f>
        <v/>
      </c>
      <c r="K6" s="127" t="str">
        <f>IF('Cat 3'!K6&gt;0,'Cat 3'!K6,"")</f>
        <v/>
      </c>
      <c r="L6" s="127" t="str">
        <f>IF('Cat 3'!L6&gt;0,'Cat 3'!L6,"")</f>
        <v/>
      </c>
      <c r="M6" s="127" t="str">
        <f>IF('Cat 3'!M6&gt;0,'Cat 3'!M6,"")</f>
        <v/>
      </c>
      <c r="N6" s="127" t="str">
        <f>IF('Cat 3'!N6&gt;0,'Cat 3'!N6,"")</f>
        <v/>
      </c>
      <c r="O6" s="127" t="str">
        <f>IF('Cat 3'!O6&gt;0,'Cat 3'!O6,"")</f>
        <v/>
      </c>
      <c r="P6" s="127" t="str">
        <f>IF('Cat 3'!P6&gt;0,'Cat 3'!P6,"")</f>
        <v/>
      </c>
      <c r="Q6" s="132" t="str">
        <f>IF('Cat 3'!Q6&gt;0,'Cat 3'!Q6,"")</f>
        <v/>
      </c>
      <c r="R6" s="133" t="str">
        <f>IF('Cat 4'!R6&gt;0,'Cat 4'!R6,"")</f>
        <v/>
      </c>
      <c r="S6" s="127" t="str">
        <f>IF('Cat 3'!S6&gt;0,'Cat 3'!S6,"")</f>
        <v/>
      </c>
      <c r="T6" s="127" t="str">
        <f>IF('Cat 4'!T6&gt;0,'Cat 4'!T6,"")</f>
        <v/>
      </c>
      <c r="U6" s="127" t="str">
        <f>IF('Cat 4'!U6&gt;0,'Cat 4'!U6,"")</f>
        <v/>
      </c>
      <c r="V6" s="127" t="str">
        <f>IF('Cat 3'!V6&gt;0,'Cat 3'!V6,"")</f>
        <v/>
      </c>
      <c r="W6" s="127" t="str">
        <f>IF('Cat 1'!W6&gt;0,'Cat 1'!W6,"")</f>
        <v/>
      </c>
      <c r="X6" s="127" t="str">
        <f>IF('Cat 4'!X6&gt;0,'Cat 4'!X6,"")</f>
        <v/>
      </c>
      <c r="Y6" s="127" t="str">
        <f>IF('Cat 4'!Y6&gt;0,'Cat 4'!Y6,"")</f>
        <v/>
      </c>
      <c r="Z6" s="127" t="str">
        <f>IF(Other!Z6&gt;0,Other!Z6,"")</f>
        <v/>
      </c>
      <c r="AA6" s="132" t="str">
        <f>IF(Other!AA6&gt;0,Other!AA6,"")</f>
        <v/>
      </c>
      <c r="AB6" s="127" t="str">
        <f>IF('Cat 3'!AB6&gt;0,'Cat 3'!AB6,"")</f>
        <v/>
      </c>
      <c r="AC6" s="127" t="str">
        <f>IF('Cat 3'!AC6&gt;0,'Cat 3'!AC6,"")</f>
        <v/>
      </c>
      <c r="AD6" s="127" t="str">
        <f>IF('Cat 3'!AD6&gt;0,'Cat 3'!AD6,"")</f>
        <v/>
      </c>
      <c r="AE6" s="127" t="str">
        <f>IF('Cat 2'!AE6&gt;0,'Cat 2'!AE6,"")</f>
        <v/>
      </c>
      <c r="AF6" s="127" t="str">
        <f>IF('Cat 2'!AF6&gt;0,'Cat 2'!AF6,"")</f>
        <v/>
      </c>
      <c r="AG6" s="127" t="str">
        <f>IF('Cat 4'!AG6&gt;0,'Cat 4'!AG6,"")</f>
        <v/>
      </c>
      <c r="AH6" s="127" t="str">
        <f>IF('Cat 3'!AH6&gt;0,'Cat 3'!AH6,"")</f>
        <v/>
      </c>
      <c r="AI6" s="127" t="str">
        <f>IF('Cat 3'!AI6&gt;0,'Cat 3'!AI6,"")</f>
        <v/>
      </c>
      <c r="AJ6" s="127" t="str">
        <f>IF('Cat 2'!AJ6&gt;0,'Cat 2'!AJ6,"")</f>
        <v/>
      </c>
      <c r="AK6" s="132" t="str">
        <f>IF('Cat 2'!AK6&gt;0,'Cat 2'!AK6,"")</f>
        <v/>
      </c>
      <c r="AL6" s="127" t="str">
        <f>IF('Cat 2'!AL6&gt;0,'Cat 2'!AL6,"")</f>
        <v/>
      </c>
      <c r="AM6" s="127" t="str">
        <f>IF('Cat 3'!AM6&gt;0,'Cat 3'!AM6,"")</f>
        <v/>
      </c>
      <c r="AN6" s="127" t="str">
        <f>IF('Cat 4'!AN6&gt;0,'Cat 4'!AN6,"")</f>
        <v/>
      </c>
      <c r="AO6" s="127" t="str">
        <f>IF('Cat 4'!AO6&gt;0,'Cat 4'!AO6,"")</f>
        <v/>
      </c>
      <c r="AP6" s="127" t="str">
        <f>IF('Cat 4'!AP6&gt;0,'Cat 4'!AP6,"")</f>
        <v/>
      </c>
      <c r="AQ6" s="127" t="str">
        <f>IF('Cat 1'!AQ6&gt;0,'Cat 1'!AQ6,"")</f>
        <v/>
      </c>
      <c r="AR6" s="127" t="str">
        <f>IF('Cat 1'!AR6&gt;0,'Cat 1'!AR6,"")</f>
        <v/>
      </c>
      <c r="AS6" s="127" t="str">
        <f>IF('Cat 4'!AS6&gt;0,'Cat 4'!AS6,"")</f>
        <v/>
      </c>
      <c r="AT6" s="127" t="str">
        <f>IF('Cat 1'!AT6&gt;0,'Cat 1'!AT6,"")</f>
        <v/>
      </c>
      <c r="AU6" s="132" t="str">
        <f>IF('Cat 4'!AU6&gt;0,'Cat 4'!AU6,"")</f>
        <v/>
      </c>
      <c r="AV6" s="127" t="str">
        <f>IF('Cat 2'!AV6&gt;0,'Cat 2'!AV6,"")</f>
        <v/>
      </c>
      <c r="AW6" s="127" t="str">
        <f>IF('Cat 3'!AW6&gt;0,'Cat 3'!AW6,"")</f>
        <v/>
      </c>
      <c r="AX6" s="127" t="str">
        <f>IF('Cat 3'!AX6&gt;0,'Cat 3'!AX6,"")</f>
        <v/>
      </c>
      <c r="AY6" s="127" t="str">
        <f>IF('Cat 3'!AY6&gt;0,'Cat 3'!AY6,"")</f>
        <v/>
      </c>
      <c r="AZ6" s="127" t="str">
        <f>IF('Cat 4'!AZ6&gt;0,'Cat 4'!AZ6,"")</f>
        <v/>
      </c>
      <c r="BA6" s="127" t="str">
        <f>IF('Cat 4'!BA6&gt;0,'Cat 4'!BA6,"")</f>
        <v/>
      </c>
      <c r="BB6" s="127" t="str">
        <f>IF('Cat 3'!BB6&gt;0,'Cat 3'!BB6,"")</f>
        <v/>
      </c>
      <c r="BC6" s="127" t="str">
        <f>IF('Cat 3'!BC6&gt;0,'Cat 3'!BC6,"")</f>
        <v/>
      </c>
      <c r="BD6" s="127" t="str">
        <f>IF('Cat 4'!BD6&gt;0,'Cat 4'!BD6,"")</f>
        <v/>
      </c>
      <c r="BE6" s="132" t="str">
        <f>IF('Cat 2'!BE6&gt;0,'Cat 2'!BE6,"")</f>
        <v/>
      </c>
      <c r="BF6" s="127" t="str">
        <f>IF('Cat 1'!BF6&gt;0,'Cat 1'!BF6,"")</f>
        <v/>
      </c>
      <c r="BG6" s="127" t="str">
        <f>IF(Other!BG6&gt;0,Other!BG6,"")</f>
        <v/>
      </c>
      <c r="BH6" s="127" t="str">
        <f>IF(Other!BH6&gt;0,Other!BH6,"")</f>
        <v/>
      </c>
      <c r="BI6" s="127" t="str">
        <f>IF(Other!BI6&gt;0,Other!BI6,"")</f>
        <v/>
      </c>
      <c r="BJ6" s="127" t="str">
        <f>IF(Other!BJ6&gt;0,Other!BJ6,"")</f>
        <v/>
      </c>
      <c r="BK6" s="127" t="str">
        <f>IF(Other!BK6&gt;0,Other!BK6,"")</f>
        <v/>
      </c>
      <c r="BL6" s="127" t="str">
        <f>IF(Other!BL6&gt;0,Other!BL6,"")</f>
        <v/>
      </c>
      <c r="BM6" s="127" t="str">
        <f>IF(Other!BM6&gt;0,Other!BM6,"")</f>
        <v/>
      </c>
      <c r="BN6" s="127" t="str">
        <f>IF(Other!BN6&gt;0,Other!BN6,"")</f>
        <v/>
      </c>
      <c r="BO6" s="134" t="str">
        <f>IF(Other!BO6&gt;0,Other!BO6,"")</f>
        <v/>
      </c>
      <c r="BP6" s="127" t="str">
        <f>IF(Other!BP6&gt;0,Other!BP6,"")</f>
        <v/>
      </c>
      <c r="BQ6" s="127" t="str">
        <f>IF(Other!BQ6&gt;0,Other!BQ6,"")</f>
        <v/>
      </c>
      <c r="BR6" s="127" t="str">
        <f>IF(Other!BR6&gt;0,Other!BR6,"")</f>
        <v/>
      </c>
      <c r="BS6" s="127" t="str">
        <f>IF(Other!BS6&gt;0,Other!BS6,"")</f>
        <v/>
      </c>
      <c r="BT6" s="127" t="str">
        <f>IF(Other!BT6&gt;0,Other!BT6,"")</f>
        <v/>
      </c>
      <c r="BU6" s="127" t="str">
        <f>IF(Other!BU6&gt;0,Other!BU6,"")</f>
        <v/>
      </c>
      <c r="BV6" s="127" t="str">
        <f>IF(Other!BV6&gt;0,Other!BV6,"")</f>
        <v/>
      </c>
      <c r="BW6" s="127" t="str">
        <f>IF(Other!BW6&gt;0,Other!BW6,"")</f>
        <v/>
      </c>
      <c r="BX6" s="127" t="str">
        <f>IF(Other!BX6&gt;0,Other!BX6,"")</f>
        <v/>
      </c>
      <c r="BY6" s="131" t="str">
        <f>IF(Other!BY6&gt;0,Other!BY6,"")</f>
        <v/>
      </c>
      <c r="BZ6" s="82" t="e">
        <f t="shared" si="4"/>
        <v>#VALUE!</v>
      </c>
      <c r="CA6" s="82" t="e">
        <f t="shared" si="1"/>
        <v>#VALUE!</v>
      </c>
      <c r="CB6" s="82" t="e">
        <f t="shared" si="5"/>
        <v>#VALUE!</v>
      </c>
      <c r="CC6" s="82" t="e">
        <f t="shared" si="2"/>
        <v>#VALUE!</v>
      </c>
      <c r="CD6" s="82" t="str">
        <f t="shared" si="6"/>
        <v/>
      </c>
      <c r="CE6" s="82" t="str">
        <f t="shared" si="7"/>
        <v/>
      </c>
      <c r="CF6" s="82" t="str">
        <f t="shared" si="8"/>
        <v/>
      </c>
      <c r="CG6" s="107" t="e">
        <f t="shared" si="9"/>
        <v>#VALUE!</v>
      </c>
      <c r="CJ6" s="85" t="str">
        <f>'Cat 1'!CJ6</f>
        <v>Y</v>
      </c>
      <c r="CK6" s="85" t="str">
        <f t="shared" si="3"/>
        <v>N</v>
      </c>
      <c r="CL6" s="85" t="str">
        <f t="shared" si="10"/>
        <v>Y</v>
      </c>
      <c r="CM6" s="84" t="str">
        <f t="shared" si="11"/>
        <v>no date</v>
      </c>
      <c r="CN6" s="84">
        <f t="shared" si="12"/>
        <v>4</v>
      </c>
    </row>
    <row r="7" spans="1:92" x14ac:dyDescent="0.2">
      <c r="A7" s="81" t="str">
        <f t="shared" si="0"/>
        <v>Hide empty rows</v>
      </c>
      <c r="B7" s="82">
        <f t="shared" si="13"/>
        <v>6</v>
      </c>
      <c r="C7" s="126" t="str">
        <f>IF('Cat 1'!C7="","",'Cat 1'!C7)</f>
        <v/>
      </c>
      <c r="D7" s="127" t="str">
        <f>IF('Cat 1'!D7="","",'Cat 1'!D7)</f>
        <v/>
      </c>
      <c r="E7" s="128" t="str">
        <f>IF('Cat 1'!E7="","",'Cat 1'!E7)</f>
        <v/>
      </c>
      <c r="F7" s="127" t="str">
        <f>IF('Cat 1'!F7="","",'Cat 1'!F7)</f>
        <v/>
      </c>
      <c r="G7" s="129" t="str">
        <f>IF('Cat 4'!G7&gt;0,'Cat 4'!G7,"")</f>
        <v/>
      </c>
      <c r="H7" s="130" t="str">
        <f>IF('Cat 2'!H7&gt;0,'Cat 2'!H7,"")</f>
        <v/>
      </c>
      <c r="I7" s="127" t="str">
        <f>IF('Cat 2'!I7&gt;0,'Cat 2'!I7,"")</f>
        <v/>
      </c>
      <c r="J7" s="131" t="str">
        <f>IF('Cat 4'!J7&gt;0,'Cat 4'!J7,"")</f>
        <v/>
      </c>
      <c r="K7" s="127" t="str">
        <f>IF('Cat 3'!K7&gt;0,'Cat 3'!K7,"")</f>
        <v/>
      </c>
      <c r="L7" s="127" t="str">
        <f>IF('Cat 3'!L7&gt;0,'Cat 3'!L7,"")</f>
        <v/>
      </c>
      <c r="M7" s="127" t="str">
        <f>IF('Cat 3'!M7&gt;0,'Cat 3'!M7,"")</f>
        <v/>
      </c>
      <c r="N7" s="127" t="str">
        <f>IF('Cat 3'!N7&gt;0,'Cat 3'!N7,"")</f>
        <v/>
      </c>
      <c r="O7" s="127" t="str">
        <f>IF('Cat 3'!O7&gt;0,'Cat 3'!O7,"")</f>
        <v/>
      </c>
      <c r="P7" s="127" t="str">
        <f>IF('Cat 3'!P7&gt;0,'Cat 3'!P7,"")</f>
        <v/>
      </c>
      <c r="Q7" s="132" t="str">
        <f>IF('Cat 3'!Q7&gt;0,'Cat 3'!Q7,"")</f>
        <v/>
      </c>
      <c r="R7" s="133" t="str">
        <f>IF('Cat 4'!R7&gt;0,'Cat 4'!R7,"")</f>
        <v/>
      </c>
      <c r="S7" s="127" t="str">
        <f>IF('Cat 3'!S7&gt;0,'Cat 3'!S7,"")</f>
        <v/>
      </c>
      <c r="T7" s="127" t="str">
        <f>IF('Cat 4'!T7&gt;0,'Cat 4'!T7,"")</f>
        <v/>
      </c>
      <c r="U7" s="127" t="str">
        <f>IF('Cat 4'!U7&gt;0,'Cat 4'!U7,"")</f>
        <v/>
      </c>
      <c r="V7" s="127" t="str">
        <f>IF('Cat 3'!V7&gt;0,'Cat 3'!V7,"")</f>
        <v/>
      </c>
      <c r="W7" s="127" t="str">
        <f>IF('Cat 1'!W7&gt;0,'Cat 1'!W7,"")</f>
        <v/>
      </c>
      <c r="X7" s="127" t="str">
        <f>IF('Cat 4'!X7&gt;0,'Cat 4'!X7,"")</f>
        <v/>
      </c>
      <c r="Y7" s="127" t="str">
        <f>IF('Cat 4'!Y7&gt;0,'Cat 4'!Y7,"")</f>
        <v/>
      </c>
      <c r="Z7" s="127" t="str">
        <f>IF(Other!Z7&gt;0,Other!Z7,"")</f>
        <v/>
      </c>
      <c r="AA7" s="132" t="str">
        <f>IF(Other!AA7&gt;0,Other!AA7,"")</f>
        <v/>
      </c>
      <c r="AB7" s="127" t="str">
        <f>IF('Cat 3'!AB7&gt;0,'Cat 3'!AB7,"")</f>
        <v/>
      </c>
      <c r="AC7" s="127" t="str">
        <f>IF('Cat 3'!AC7&gt;0,'Cat 3'!AC7,"")</f>
        <v/>
      </c>
      <c r="AD7" s="127" t="str">
        <f>IF('Cat 3'!AD7&gt;0,'Cat 3'!AD7,"")</f>
        <v/>
      </c>
      <c r="AE7" s="127" t="str">
        <f>IF('Cat 2'!AE7&gt;0,'Cat 2'!AE7,"")</f>
        <v/>
      </c>
      <c r="AF7" s="127" t="str">
        <f>IF('Cat 2'!AF7&gt;0,'Cat 2'!AF7,"")</f>
        <v/>
      </c>
      <c r="AG7" s="127" t="str">
        <f>IF('Cat 4'!AG7&gt;0,'Cat 4'!AG7,"")</f>
        <v/>
      </c>
      <c r="AH7" s="127" t="str">
        <f>IF('Cat 3'!AH7&gt;0,'Cat 3'!AH7,"")</f>
        <v/>
      </c>
      <c r="AI7" s="127" t="str">
        <f>IF('Cat 3'!AI7&gt;0,'Cat 3'!AI7,"")</f>
        <v/>
      </c>
      <c r="AJ7" s="127" t="str">
        <f>IF('Cat 2'!AJ7&gt;0,'Cat 2'!AJ7,"")</f>
        <v/>
      </c>
      <c r="AK7" s="132" t="str">
        <f>IF('Cat 2'!AK7&gt;0,'Cat 2'!AK7,"")</f>
        <v/>
      </c>
      <c r="AL7" s="127" t="str">
        <f>IF('Cat 2'!AL7&gt;0,'Cat 2'!AL7,"")</f>
        <v/>
      </c>
      <c r="AM7" s="127" t="str">
        <f>IF('Cat 3'!AM7&gt;0,'Cat 3'!AM7,"")</f>
        <v/>
      </c>
      <c r="AN7" s="127" t="str">
        <f>IF('Cat 4'!AN7&gt;0,'Cat 4'!AN7,"")</f>
        <v/>
      </c>
      <c r="AO7" s="127" t="str">
        <f>IF('Cat 4'!AO7&gt;0,'Cat 4'!AO7,"")</f>
        <v/>
      </c>
      <c r="AP7" s="127" t="str">
        <f>IF('Cat 4'!AP7&gt;0,'Cat 4'!AP7,"")</f>
        <v/>
      </c>
      <c r="AQ7" s="127" t="str">
        <f>IF('Cat 1'!AQ7&gt;0,'Cat 1'!AQ7,"")</f>
        <v/>
      </c>
      <c r="AR7" s="127" t="str">
        <f>IF('Cat 1'!AR7&gt;0,'Cat 1'!AR7,"")</f>
        <v/>
      </c>
      <c r="AS7" s="127" t="str">
        <f>IF('Cat 4'!AS7&gt;0,'Cat 4'!AS7,"")</f>
        <v/>
      </c>
      <c r="AT7" s="127" t="str">
        <f>IF('Cat 1'!AT7&gt;0,'Cat 1'!AT7,"")</f>
        <v/>
      </c>
      <c r="AU7" s="132" t="str">
        <f>IF('Cat 4'!AU7&gt;0,'Cat 4'!AU7,"")</f>
        <v/>
      </c>
      <c r="AV7" s="127" t="str">
        <f>IF('Cat 2'!AV7&gt;0,'Cat 2'!AV7,"")</f>
        <v/>
      </c>
      <c r="AW7" s="127" t="str">
        <f>IF('Cat 3'!AW7&gt;0,'Cat 3'!AW7,"")</f>
        <v/>
      </c>
      <c r="AX7" s="127" t="str">
        <f>IF('Cat 3'!AX7&gt;0,'Cat 3'!AX7,"")</f>
        <v/>
      </c>
      <c r="AY7" s="127" t="str">
        <f>IF('Cat 3'!AY7&gt;0,'Cat 3'!AY7,"")</f>
        <v/>
      </c>
      <c r="AZ7" s="127" t="str">
        <f>IF('Cat 4'!AZ7&gt;0,'Cat 4'!AZ7,"")</f>
        <v/>
      </c>
      <c r="BA7" s="127" t="str">
        <f>IF('Cat 4'!BA7&gt;0,'Cat 4'!BA7,"")</f>
        <v/>
      </c>
      <c r="BB7" s="127" t="str">
        <f>IF('Cat 3'!BB7&gt;0,'Cat 3'!BB7,"")</f>
        <v/>
      </c>
      <c r="BC7" s="127" t="str">
        <f>IF('Cat 3'!BC7&gt;0,'Cat 3'!BC7,"")</f>
        <v/>
      </c>
      <c r="BD7" s="127" t="str">
        <f>IF('Cat 4'!BD7&gt;0,'Cat 4'!BD7,"")</f>
        <v/>
      </c>
      <c r="BE7" s="132" t="str">
        <f>IF('Cat 2'!BE7&gt;0,'Cat 2'!BE7,"")</f>
        <v/>
      </c>
      <c r="BF7" s="127" t="str">
        <f>IF('Cat 1'!BF7&gt;0,'Cat 1'!BF7,"")</f>
        <v/>
      </c>
      <c r="BG7" s="127" t="str">
        <f>IF(Other!BG7&gt;0,Other!BG7,"")</f>
        <v/>
      </c>
      <c r="BH7" s="127" t="str">
        <f>IF(Other!BH7&gt;0,Other!BH7,"")</f>
        <v/>
      </c>
      <c r="BI7" s="127" t="str">
        <f>IF(Other!BI7&gt;0,Other!BI7,"")</f>
        <v/>
      </c>
      <c r="BJ7" s="127" t="str">
        <f>IF(Other!BJ7&gt;0,Other!BJ7,"")</f>
        <v/>
      </c>
      <c r="BK7" s="127" t="str">
        <f>IF(Other!BK7&gt;0,Other!BK7,"")</f>
        <v/>
      </c>
      <c r="BL7" s="127" t="str">
        <f>IF(Other!BL7&gt;0,Other!BL7,"")</f>
        <v/>
      </c>
      <c r="BM7" s="127" t="str">
        <f>IF(Other!BM7&gt;0,Other!BM7,"")</f>
        <v/>
      </c>
      <c r="BN7" s="127" t="str">
        <f>IF(Other!BN7&gt;0,Other!BN7,"")</f>
        <v/>
      </c>
      <c r="BO7" s="134" t="str">
        <f>IF(Other!BO7&gt;0,Other!BO7,"")</f>
        <v/>
      </c>
      <c r="BP7" s="127" t="str">
        <f>IF(Other!BP7&gt;0,Other!BP7,"")</f>
        <v/>
      </c>
      <c r="BQ7" s="127" t="str">
        <f>IF(Other!BQ7&gt;0,Other!BQ7,"")</f>
        <v/>
      </c>
      <c r="BR7" s="127" t="str">
        <f>IF(Other!BR7&gt;0,Other!BR7,"")</f>
        <v/>
      </c>
      <c r="BS7" s="127" t="str">
        <f>IF(Other!BS7&gt;0,Other!BS7,"")</f>
        <v/>
      </c>
      <c r="BT7" s="127" t="str">
        <f>IF(Other!BT7&gt;0,Other!BT7,"")</f>
        <v/>
      </c>
      <c r="BU7" s="127" t="str">
        <f>IF(Other!BU7&gt;0,Other!BU7,"")</f>
        <v/>
      </c>
      <c r="BV7" s="127" t="str">
        <f>IF(Other!BV7&gt;0,Other!BV7,"")</f>
        <v/>
      </c>
      <c r="BW7" s="127" t="str">
        <f>IF(Other!BW7&gt;0,Other!BW7,"")</f>
        <v/>
      </c>
      <c r="BX7" s="127" t="str">
        <f>IF(Other!BX7&gt;0,Other!BX7,"")</f>
        <v/>
      </c>
      <c r="BY7" s="131" t="str">
        <f>IF(Other!BY7&gt;0,Other!BY7,"")</f>
        <v/>
      </c>
      <c r="BZ7" s="82" t="e">
        <f t="shared" si="4"/>
        <v>#VALUE!</v>
      </c>
      <c r="CA7" s="82" t="e">
        <f t="shared" si="1"/>
        <v>#VALUE!</v>
      </c>
      <c r="CB7" s="82" t="e">
        <f t="shared" si="5"/>
        <v>#VALUE!</v>
      </c>
      <c r="CC7" s="82" t="e">
        <f t="shared" si="2"/>
        <v>#VALUE!</v>
      </c>
      <c r="CD7" s="82" t="str">
        <f t="shared" si="6"/>
        <v/>
      </c>
      <c r="CE7" s="82" t="str">
        <f t="shared" si="7"/>
        <v/>
      </c>
      <c r="CF7" s="82" t="str">
        <f t="shared" si="8"/>
        <v/>
      </c>
      <c r="CG7" s="107" t="e">
        <f t="shared" si="9"/>
        <v>#VALUE!</v>
      </c>
      <c r="CJ7" s="85" t="str">
        <f>'Cat 1'!CJ7</f>
        <v>Y</v>
      </c>
      <c r="CK7" s="85" t="str">
        <f t="shared" si="3"/>
        <v>N</v>
      </c>
      <c r="CL7" s="85" t="str">
        <f t="shared" si="10"/>
        <v>Y</v>
      </c>
      <c r="CM7" s="84" t="str">
        <f t="shared" si="11"/>
        <v>no date</v>
      </c>
      <c r="CN7" s="84">
        <f t="shared" si="12"/>
        <v>4</v>
      </c>
    </row>
    <row r="8" spans="1:92" x14ac:dyDescent="0.2">
      <c r="A8" s="81" t="str">
        <f t="shared" si="0"/>
        <v>Hide empty rows</v>
      </c>
      <c r="B8" s="82">
        <f t="shared" si="13"/>
        <v>7</v>
      </c>
      <c r="C8" s="126" t="str">
        <f>IF('Cat 1'!C8="","",'Cat 1'!C8)</f>
        <v/>
      </c>
      <c r="D8" s="127" t="str">
        <f>IF('Cat 1'!D8="","",'Cat 1'!D8)</f>
        <v/>
      </c>
      <c r="E8" s="128" t="str">
        <f>IF('Cat 1'!E8="","",'Cat 1'!E8)</f>
        <v/>
      </c>
      <c r="F8" s="127" t="str">
        <f>IF('Cat 1'!F8="","",'Cat 1'!F8)</f>
        <v/>
      </c>
      <c r="G8" s="129" t="str">
        <f>IF('Cat 4'!G8&gt;0,'Cat 4'!G8,"")</f>
        <v/>
      </c>
      <c r="H8" s="130" t="str">
        <f>IF('Cat 2'!H8&gt;0,'Cat 2'!H8,"")</f>
        <v/>
      </c>
      <c r="I8" s="127" t="str">
        <f>IF('Cat 2'!I8&gt;0,'Cat 2'!I8,"")</f>
        <v/>
      </c>
      <c r="J8" s="131" t="str">
        <f>IF('Cat 4'!J8&gt;0,'Cat 4'!J8,"")</f>
        <v/>
      </c>
      <c r="K8" s="127" t="str">
        <f>IF('Cat 3'!K8&gt;0,'Cat 3'!K8,"")</f>
        <v/>
      </c>
      <c r="L8" s="127" t="str">
        <f>IF('Cat 3'!L8&gt;0,'Cat 3'!L8,"")</f>
        <v/>
      </c>
      <c r="M8" s="127" t="str">
        <f>IF('Cat 3'!M8&gt;0,'Cat 3'!M8,"")</f>
        <v/>
      </c>
      <c r="N8" s="127" t="str">
        <f>IF('Cat 3'!N8&gt;0,'Cat 3'!N8,"")</f>
        <v/>
      </c>
      <c r="O8" s="127" t="str">
        <f>IF('Cat 3'!O8&gt;0,'Cat 3'!O8,"")</f>
        <v/>
      </c>
      <c r="P8" s="127" t="str">
        <f>IF('Cat 3'!P8&gt;0,'Cat 3'!P8,"")</f>
        <v/>
      </c>
      <c r="Q8" s="132" t="str">
        <f>IF('Cat 3'!Q8&gt;0,'Cat 3'!Q8,"")</f>
        <v/>
      </c>
      <c r="R8" s="133" t="str">
        <f>IF('Cat 4'!R8&gt;0,'Cat 4'!R8,"")</f>
        <v/>
      </c>
      <c r="S8" s="127" t="str">
        <f>IF('Cat 3'!S8&gt;0,'Cat 3'!S8,"")</f>
        <v/>
      </c>
      <c r="T8" s="127" t="str">
        <f>IF('Cat 4'!T8&gt;0,'Cat 4'!T8,"")</f>
        <v/>
      </c>
      <c r="U8" s="127" t="str">
        <f>IF('Cat 4'!U8&gt;0,'Cat 4'!U8,"")</f>
        <v/>
      </c>
      <c r="V8" s="127" t="str">
        <f>IF('Cat 3'!V8&gt;0,'Cat 3'!V8,"")</f>
        <v/>
      </c>
      <c r="W8" s="127" t="str">
        <f>IF('Cat 1'!W8&gt;0,'Cat 1'!W8,"")</f>
        <v/>
      </c>
      <c r="X8" s="127" t="str">
        <f>IF('Cat 4'!X8&gt;0,'Cat 4'!X8,"")</f>
        <v/>
      </c>
      <c r="Y8" s="127" t="str">
        <f>IF('Cat 4'!Y8&gt;0,'Cat 4'!Y8,"")</f>
        <v/>
      </c>
      <c r="Z8" s="127" t="str">
        <f>IF(Other!Z8&gt;0,Other!Z8,"")</f>
        <v/>
      </c>
      <c r="AA8" s="132" t="str">
        <f>IF(Other!AA8&gt;0,Other!AA8,"")</f>
        <v/>
      </c>
      <c r="AB8" s="127" t="str">
        <f>IF('Cat 3'!AB8&gt;0,'Cat 3'!AB8,"")</f>
        <v/>
      </c>
      <c r="AC8" s="127" t="str">
        <f>IF('Cat 3'!AC8&gt;0,'Cat 3'!AC8,"")</f>
        <v/>
      </c>
      <c r="AD8" s="127" t="str">
        <f>IF('Cat 3'!AD8&gt;0,'Cat 3'!AD8,"")</f>
        <v/>
      </c>
      <c r="AE8" s="127" t="str">
        <f>IF('Cat 2'!AE8&gt;0,'Cat 2'!AE8,"")</f>
        <v/>
      </c>
      <c r="AF8" s="127" t="str">
        <f>IF('Cat 2'!AF8&gt;0,'Cat 2'!AF8,"")</f>
        <v/>
      </c>
      <c r="AG8" s="127" t="str">
        <f>IF('Cat 4'!AG8&gt;0,'Cat 4'!AG8,"")</f>
        <v/>
      </c>
      <c r="AH8" s="127" t="str">
        <f>IF('Cat 3'!AH8&gt;0,'Cat 3'!AH8,"")</f>
        <v/>
      </c>
      <c r="AI8" s="127" t="str">
        <f>IF('Cat 3'!AI8&gt;0,'Cat 3'!AI8,"")</f>
        <v/>
      </c>
      <c r="AJ8" s="127" t="str">
        <f>IF('Cat 2'!AJ8&gt;0,'Cat 2'!AJ8,"")</f>
        <v/>
      </c>
      <c r="AK8" s="132" t="str">
        <f>IF('Cat 2'!AK8&gt;0,'Cat 2'!AK8,"")</f>
        <v/>
      </c>
      <c r="AL8" s="127" t="str">
        <f>IF('Cat 2'!AL8&gt;0,'Cat 2'!AL8,"")</f>
        <v/>
      </c>
      <c r="AM8" s="127" t="str">
        <f>IF('Cat 3'!AM8&gt;0,'Cat 3'!AM8,"")</f>
        <v/>
      </c>
      <c r="AN8" s="127" t="str">
        <f>IF('Cat 4'!AN8&gt;0,'Cat 4'!AN8,"")</f>
        <v/>
      </c>
      <c r="AO8" s="127" t="str">
        <f>IF('Cat 4'!AO8&gt;0,'Cat 4'!AO8,"")</f>
        <v/>
      </c>
      <c r="AP8" s="127" t="str">
        <f>IF('Cat 4'!AP8&gt;0,'Cat 4'!AP8,"")</f>
        <v/>
      </c>
      <c r="AQ8" s="127" t="str">
        <f>IF('Cat 1'!AQ8&gt;0,'Cat 1'!AQ8,"")</f>
        <v/>
      </c>
      <c r="AR8" s="127" t="str">
        <f>IF('Cat 1'!AR8&gt;0,'Cat 1'!AR8,"")</f>
        <v/>
      </c>
      <c r="AS8" s="127" t="str">
        <f>IF('Cat 4'!AS8&gt;0,'Cat 4'!AS8,"")</f>
        <v/>
      </c>
      <c r="AT8" s="127" t="str">
        <f>IF('Cat 1'!AT8&gt;0,'Cat 1'!AT8,"")</f>
        <v/>
      </c>
      <c r="AU8" s="132" t="str">
        <f>IF('Cat 4'!AU8&gt;0,'Cat 4'!AU8,"")</f>
        <v/>
      </c>
      <c r="AV8" s="127" t="str">
        <f>IF('Cat 2'!AV8&gt;0,'Cat 2'!AV8,"")</f>
        <v/>
      </c>
      <c r="AW8" s="127" t="str">
        <f>IF('Cat 3'!AW8&gt;0,'Cat 3'!AW8,"")</f>
        <v/>
      </c>
      <c r="AX8" s="127" t="str">
        <f>IF('Cat 3'!AX8&gt;0,'Cat 3'!AX8,"")</f>
        <v/>
      </c>
      <c r="AY8" s="127" t="str">
        <f>IF('Cat 3'!AY8&gt;0,'Cat 3'!AY8,"")</f>
        <v/>
      </c>
      <c r="AZ8" s="127" t="str">
        <f>IF('Cat 4'!AZ8&gt;0,'Cat 4'!AZ8,"")</f>
        <v/>
      </c>
      <c r="BA8" s="127" t="str">
        <f>IF('Cat 4'!BA8&gt;0,'Cat 4'!BA8,"")</f>
        <v/>
      </c>
      <c r="BB8" s="127" t="str">
        <f>IF('Cat 3'!BB8&gt;0,'Cat 3'!BB8,"")</f>
        <v/>
      </c>
      <c r="BC8" s="127" t="str">
        <f>IF('Cat 3'!BC8&gt;0,'Cat 3'!BC8,"")</f>
        <v/>
      </c>
      <c r="BD8" s="127" t="str">
        <f>IF('Cat 4'!BD8&gt;0,'Cat 4'!BD8,"")</f>
        <v/>
      </c>
      <c r="BE8" s="132" t="str">
        <f>IF('Cat 2'!BE8&gt;0,'Cat 2'!BE8,"")</f>
        <v/>
      </c>
      <c r="BF8" s="127" t="str">
        <f>IF('Cat 1'!BF8&gt;0,'Cat 1'!BF8,"")</f>
        <v/>
      </c>
      <c r="BG8" s="127" t="str">
        <f>IF(Other!BG8&gt;0,Other!BG8,"")</f>
        <v/>
      </c>
      <c r="BH8" s="127" t="str">
        <f>IF(Other!BH8&gt;0,Other!BH8,"")</f>
        <v/>
      </c>
      <c r="BI8" s="127" t="str">
        <f>IF(Other!BI8&gt;0,Other!BI8,"")</f>
        <v/>
      </c>
      <c r="BJ8" s="127" t="str">
        <f>IF(Other!BJ8&gt;0,Other!BJ8,"")</f>
        <v/>
      </c>
      <c r="BK8" s="127" t="str">
        <f>IF(Other!BK8&gt;0,Other!BK8,"")</f>
        <v/>
      </c>
      <c r="BL8" s="127" t="str">
        <f>IF(Other!BL8&gt;0,Other!BL8,"")</f>
        <v/>
      </c>
      <c r="BM8" s="127" t="str">
        <f>IF(Other!BM8&gt;0,Other!BM8,"")</f>
        <v/>
      </c>
      <c r="BN8" s="127" t="str">
        <f>IF(Other!BN8&gt;0,Other!BN8,"")</f>
        <v/>
      </c>
      <c r="BO8" s="134" t="str">
        <f>IF(Other!BO8&gt;0,Other!BO8,"")</f>
        <v/>
      </c>
      <c r="BP8" s="127" t="str">
        <f>IF(Other!BP8&gt;0,Other!BP8,"")</f>
        <v/>
      </c>
      <c r="BQ8" s="127" t="str">
        <f>IF(Other!BQ8&gt;0,Other!BQ8,"")</f>
        <v/>
      </c>
      <c r="BR8" s="127" t="str">
        <f>IF(Other!BR8&gt;0,Other!BR8,"")</f>
        <v/>
      </c>
      <c r="BS8" s="127" t="str">
        <f>IF(Other!BS8&gt;0,Other!BS8,"")</f>
        <v/>
      </c>
      <c r="BT8" s="127" t="str">
        <f>IF(Other!BT8&gt;0,Other!BT8,"")</f>
        <v/>
      </c>
      <c r="BU8" s="127" t="str">
        <f>IF(Other!BU8&gt;0,Other!BU8,"")</f>
        <v/>
      </c>
      <c r="BV8" s="127" t="str">
        <f>IF(Other!BV8&gt;0,Other!BV8,"")</f>
        <v/>
      </c>
      <c r="BW8" s="127" t="str">
        <f>IF(Other!BW8&gt;0,Other!BW8,"")</f>
        <v/>
      </c>
      <c r="BX8" s="127" t="str">
        <f>IF(Other!BX8&gt;0,Other!BX8,"")</f>
        <v/>
      </c>
      <c r="BY8" s="131" t="str">
        <f>IF(Other!BY8&gt;0,Other!BY8,"")</f>
        <v/>
      </c>
      <c r="BZ8" s="82" t="e">
        <f t="shared" si="4"/>
        <v>#VALUE!</v>
      </c>
      <c r="CA8" s="82" t="e">
        <f t="shared" si="1"/>
        <v>#VALUE!</v>
      </c>
      <c r="CB8" s="82" t="e">
        <f t="shared" si="5"/>
        <v>#VALUE!</v>
      </c>
      <c r="CC8" s="82" t="e">
        <f t="shared" si="2"/>
        <v>#VALUE!</v>
      </c>
      <c r="CD8" s="82" t="str">
        <f t="shared" si="6"/>
        <v/>
      </c>
      <c r="CE8" s="82" t="str">
        <f t="shared" si="7"/>
        <v/>
      </c>
      <c r="CF8" s="82" t="str">
        <f t="shared" si="8"/>
        <v/>
      </c>
      <c r="CG8" s="107" t="e">
        <f t="shared" si="9"/>
        <v>#VALUE!</v>
      </c>
      <c r="CJ8" s="85" t="str">
        <f>'Cat 1'!CJ8</f>
        <v>Y</v>
      </c>
      <c r="CK8" s="85" t="str">
        <f t="shared" si="3"/>
        <v>N</v>
      </c>
      <c r="CL8" s="85" t="str">
        <f t="shared" si="10"/>
        <v>Y</v>
      </c>
      <c r="CM8" s="84" t="str">
        <f t="shared" si="11"/>
        <v>no date</v>
      </c>
      <c r="CN8" s="84">
        <f t="shared" si="12"/>
        <v>4</v>
      </c>
    </row>
    <row r="9" spans="1:92" x14ac:dyDescent="0.2">
      <c r="A9" s="81" t="str">
        <f t="shared" si="0"/>
        <v>Hide empty rows</v>
      </c>
      <c r="B9" s="82">
        <f t="shared" si="13"/>
        <v>8</v>
      </c>
      <c r="C9" s="126" t="str">
        <f>IF('Cat 1'!C9="","",'Cat 1'!C9)</f>
        <v/>
      </c>
      <c r="D9" s="127" t="str">
        <f>IF('Cat 1'!D9="","",'Cat 1'!D9)</f>
        <v/>
      </c>
      <c r="E9" s="128" t="str">
        <f>IF('Cat 1'!E9="","",'Cat 1'!E9)</f>
        <v/>
      </c>
      <c r="F9" s="127" t="str">
        <f>IF('Cat 1'!F9="","",'Cat 1'!F9)</f>
        <v/>
      </c>
      <c r="G9" s="129" t="str">
        <f>IF('Cat 4'!G9&gt;0,'Cat 4'!G9,"")</f>
        <v/>
      </c>
      <c r="H9" s="130" t="str">
        <f>IF('Cat 2'!H9&gt;0,'Cat 2'!H9,"")</f>
        <v/>
      </c>
      <c r="I9" s="127" t="str">
        <f>IF('Cat 2'!I9&gt;0,'Cat 2'!I9,"")</f>
        <v/>
      </c>
      <c r="J9" s="131" t="str">
        <f>IF('Cat 4'!J9&gt;0,'Cat 4'!J9,"")</f>
        <v/>
      </c>
      <c r="K9" s="127" t="str">
        <f>IF('Cat 3'!K9&gt;0,'Cat 3'!K9,"")</f>
        <v/>
      </c>
      <c r="L9" s="127" t="str">
        <f>IF('Cat 3'!L9&gt;0,'Cat 3'!L9,"")</f>
        <v/>
      </c>
      <c r="M9" s="127" t="str">
        <f>IF('Cat 3'!M9&gt;0,'Cat 3'!M9,"")</f>
        <v/>
      </c>
      <c r="N9" s="127" t="str">
        <f>IF('Cat 3'!N9&gt;0,'Cat 3'!N9,"")</f>
        <v/>
      </c>
      <c r="O9" s="127" t="str">
        <f>IF('Cat 3'!O9&gt;0,'Cat 3'!O9,"")</f>
        <v/>
      </c>
      <c r="P9" s="127" t="str">
        <f>IF('Cat 3'!P9&gt;0,'Cat 3'!P9,"")</f>
        <v/>
      </c>
      <c r="Q9" s="132" t="str">
        <f>IF('Cat 3'!Q9&gt;0,'Cat 3'!Q9,"")</f>
        <v/>
      </c>
      <c r="R9" s="133" t="str">
        <f>IF('Cat 4'!R9&gt;0,'Cat 4'!R9,"")</f>
        <v/>
      </c>
      <c r="S9" s="127" t="str">
        <f>IF('Cat 3'!S9&gt;0,'Cat 3'!S9,"")</f>
        <v/>
      </c>
      <c r="T9" s="127" t="str">
        <f>IF('Cat 4'!T9&gt;0,'Cat 4'!T9,"")</f>
        <v/>
      </c>
      <c r="U9" s="127" t="str">
        <f>IF('Cat 4'!U9&gt;0,'Cat 4'!U9,"")</f>
        <v/>
      </c>
      <c r="V9" s="127" t="str">
        <f>IF('Cat 3'!V9&gt;0,'Cat 3'!V9,"")</f>
        <v/>
      </c>
      <c r="W9" s="127" t="str">
        <f>IF('Cat 1'!W9&gt;0,'Cat 1'!W9,"")</f>
        <v/>
      </c>
      <c r="X9" s="127" t="str">
        <f>IF('Cat 4'!X9&gt;0,'Cat 4'!X9,"")</f>
        <v/>
      </c>
      <c r="Y9" s="127" t="str">
        <f>IF('Cat 4'!Y9&gt;0,'Cat 4'!Y9,"")</f>
        <v/>
      </c>
      <c r="Z9" s="127" t="str">
        <f>IF(Other!Z9&gt;0,Other!Z9,"")</f>
        <v/>
      </c>
      <c r="AA9" s="132" t="str">
        <f>IF(Other!AA9&gt;0,Other!AA9,"")</f>
        <v/>
      </c>
      <c r="AB9" s="127" t="str">
        <f>IF('Cat 3'!AB9&gt;0,'Cat 3'!AB9,"")</f>
        <v/>
      </c>
      <c r="AC9" s="127" t="str">
        <f>IF('Cat 3'!AC9&gt;0,'Cat 3'!AC9,"")</f>
        <v/>
      </c>
      <c r="AD9" s="127" t="str">
        <f>IF('Cat 3'!AD9&gt;0,'Cat 3'!AD9,"")</f>
        <v/>
      </c>
      <c r="AE9" s="127" t="str">
        <f>IF('Cat 2'!AE9&gt;0,'Cat 2'!AE9,"")</f>
        <v/>
      </c>
      <c r="AF9" s="127" t="str">
        <f>IF('Cat 2'!AF9&gt;0,'Cat 2'!AF9,"")</f>
        <v/>
      </c>
      <c r="AG9" s="127" t="str">
        <f>IF('Cat 4'!AG9&gt;0,'Cat 4'!AG9,"")</f>
        <v/>
      </c>
      <c r="AH9" s="127" t="str">
        <f>IF('Cat 3'!AH9&gt;0,'Cat 3'!AH9,"")</f>
        <v/>
      </c>
      <c r="AI9" s="127" t="str">
        <f>IF('Cat 3'!AI9&gt;0,'Cat 3'!AI9,"")</f>
        <v/>
      </c>
      <c r="AJ9" s="127" t="str">
        <f>IF('Cat 2'!AJ9&gt;0,'Cat 2'!AJ9,"")</f>
        <v/>
      </c>
      <c r="AK9" s="132" t="str">
        <f>IF('Cat 2'!AK9&gt;0,'Cat 2'!AK9,"")</f>
        <v/>
      </c>
      <c r="AL9" s="127" t="str">
        <f>IF('Cat 2'!AL9&gt;0,'Cat 2'!AL9,"")</f>
        <v/>
      </c>
      <c r="AM9" s="127" t="str">
        <f>IF('Cat 3'!AM9&gt;0,'Cat 3'!AM9,"")</f>
        <v/>
      </c>
      <c r="AN9" s="127" t="str">
        <f>IF('Cat 4'!AN9&gt;0,'Cat 4'!AN9,"")</f>
        <v/>
      </c>
      <c r="AO9" s="127" t="str">
        <f>IF('Cat 4'!AO9&gt;0,'Cat 4'!AO9,"")</f>
        <v/>
      </c>
      <c r="AP9" s="127" t="str">
        <f>IF('Cat 4'!AP9&gt;0,'Cat 4'!AP9,"")</f>
        <v/>
      </c>
      <c r="AQ9" s="127" t="str">
        <f>IF('Cat 1'!AQ9&gt;0,'Cat 1'!AQ9,"")</f>
        <v/>
      </c>
      <c r="AR9" s="127" t="str">
        <f>IF('Cat 1'!AR9&gt;0,'Cat 1'!AR9,"")</f>
        <v/>
      </c>
      <c r="AS9" s="127" t="str">
        <f>IF('Cat 4'!AS9&gt;0,'Cat 4'!AS9,"")</f>
        <v/>
      </c>
      <c r="AT9" s="127" t="str">
        <f>IF('Cat 1'!AT9&gt;0,'Cat 1'!AT9,"")</f>
        <v/>
      </c>
      <c r="AU9" s="132" t="str">
        <f>IF('Cat 4'!AU9&gt;0,'Cat 4'!AU9,"")</f>
        <v/>
      </c>
      <c r="AV9" s="127" t="str">
        <f>IF('Cat 2'!AV9&gt;0,'Cat 2'!AV9,"")</f>
        <v/>
      </c>
      <c r="AW9" s="127" t="str">
        <f>IF('Cat 3'!AW9&gt;0,'Cat 3'!AW9,"")</f>
        <v/>
      </c>
      <c r="AX9" s="127" t="str">
        <f>IF('Cat 3'!AX9&gt;0,'Cat 3'!AX9,"")</f>
        <v/>
      </c>
      <c r="AY9" s="127" t="str">
        <f>IF('Cat 3'!AY9&gt;0,'Cat 3'!AY9,"")</f>
        <v/>
      </c>
      <c r="AZ9" s="127" t="str">
        <f>IF('Cat 4'!AZ9&gt;0,'Cat 4'!AZ9,"")</f>
        <v/>
      </c>
      <c r="BA9" s="127" t="str">
        <f>IF('Cat 4'!BA9&gt;0,'Cat 4'!BA9,"")</f>
        <v/>
      </c>
      <c r="BB9" s="127" t="str">
        <f>IF('Cat 3'!BB9&gt;0,'Cat 3'!BB9,"")</f>
        <v/>
      </c>
      <c r="BC9" s="127" t="str">
        <f>IF('Cat 3'!BC9&gt;0,'Cat 3'!BC9,"")</f>
        <v/>
      </c>
      <c r="BD9" s="127" t="str">
        <f>IF('Cat 4'!BD9&gt;0,'Cat 4'!BD9,"")</f>
        <v/>
      </c>
      <c r="BE9" s="132" t="str">
        <f>IF('Cat 2'!BE9&gt;0,'Cat 2'!BE9,"")</f>
        <v/>
      </c>
      <c r="BF9" s="127" t="str">
        <f>IF('Cat 1'!BF9&gt;0,'Cat 1'!BF9,"")</f>
        <v/>
      </c>
      <c r="BG9" s="127" t="str">
        <f>IF(Other!BG9&gt;0,Other!BG9,"")</f>
        <v/>
      </c>
      <c r="BH9" s="127" t="str">
        <f>IF(Other!BH9&gt;0,Other!BH9,"")</f>
        <v/>
      </c>
      <c r="BI9" s="127" t="str">
        <f>IF(Other!BI9&gt;0,Other!BI9,"")</f>
        <v/>
      </c>
      <c r="BJ9" s="127" t="str">
        <f>IF(Other!BJ9&gt;0,Other!BJ9,"")</f>
        <v/>
      </c>
      <c r="BK9" s="127" t="str">
        <f>IF(Other!BK9&gt;0,Other!BK9,"")</f>
        <v/>
      </c>
      <c r="BL9" s="127" t="str">
        <f>IF(Other!BL9&gt;0,Other!BL9,"")</f>
        <v/>
      </c>
      <c r="BM9" s="127" t="str">
        <f>IF(Other!BM9&gt;0,Other!BM9,"")</f>
        <v/>
      </c>
      <c r="BN9" s="127" t="str">
        <f>IF(Other!BN9&gt;0,Other!BN9,"")</f>
        <v/>
      </c>
      <c r="BO9" s="134" t="str">
        <f>IF(Other!BO9&gt;0,Other!BO9,"")</f>
        <v/>
      </c>
      <c r="BP9" s="127" t="str">
        <f>IF(Other!BP9&gt;0,Other!BP9,"")</f>
        <v/>
      </c>
      <c r="BQ9" s="127" t="str">
        <f>IF(Other!BQ9&gt;0,Other!BQ9,"")</f>
        <v/>
      </c>
      <c r="BR9" s="127" t="str">
        <f>IF(Other!BR9&gt;0,Other!BR9,"")</f>
        <v/>
      </c>
      <c r="BS9" s="127" t="str">
        <f>IF(Other!BS9&gt;0,Other!BS9,"")</f>
        <v/>
      </c>
      <c r="BT9" s="127" t="str">
        <f>IF(Other!BT9&gt;0,Other!BT9,"")</f>
        <v/>
      </c>
      <c r="BU9" s="127" t="str">
        <f>IF(Other!BU9&gt;0,Other!BU9,"")</f>
        <v/>
      </c>
      <c r="BV9" s="127" t="str">
        <f>IF(Other!BV9&gt;0,Other!BV9,"")</f>
        <v/>
      </c>
      <c r="BW9" s="127" t="str">
        <f>IF(Other!BW9&gt;0,Other!BW9,"")</f>
        <v/>
      </c>
      <c r="BX9" s="127" t="str">
        <f>IF(Other!BX9&gt;0,Other!BX9,"")</f>
        <v/>
      </c>
      <c r="BY9" s="131" t="str">
        <f>IF(Other!BY9&gt;0,Other!BY9,"")</f>
        <v/>
      </c>
      <c r="BZ9" s="82" t="e">
        <f t="shared" si="4"/>
        <v>#VALUE!</v>
      </c>
      <c r="CA9" s="82" t="e">
        <f t="shared" si="1"/>
        <v>#VALUE!</v>
      </c>
      <c r="CB9" s="82" t="e">
        <f t="shared" si="5"/>
        <v>#VALUE!</v>
      </c>
      <c r="CC9" s="82" t="e">
        <f t="shared" si="2"/>
        <v>#VALUE!</v>
      </c>
      <c r="CD9" s="82" t="str">
        <f t="shared" si="6"/>
        <v/>
      </c>
      <c r="CE9" s="82" t="str">
        <f t="shared" si="7"/>
        <v/>
      </c>
      <c r="CF9" s="82" t="str">
        <f t="shared" si="8"/>
        <v/>
      </c>
      <c r="CG9" s="107" t="e">
        <f t="shared" si="9"/>
        <v>#VALUE!</v>
      </c>
      <c r="CJ9" s="85" t="str">
        <f>'Cat 1'!CJ9</f>
        <v>Y</v>
      </c>
      <c r="CK9" s="85" t="str">
        <f t="shared" si="3"/>
        <v>N</v>
      </c>
      <c r="CL9" s="85" t="str">
        <f t="shared" si="10"/>
        <v>Y</v>
      </c>
      <c r="CM9" s="84" t="str">
        <f t="shared" si="11"/>
        <v>no date</v>
      </c>
      <c r="CN9" s="84">
        <f t="shared" si="12"/>
        <v>4</v>
      </c>
    </row>
    <row r="10" spans="1:92" x14ac:dyDescent="0.2">
      <c r="A10" s="81" t="str">
        <f t="shared" si="0"/>
        <v>Hide empty rows</v>
      </c>
      <c r="B10" s="82">
        <f t="shared" si="13"/>
        <v>9</v>
      </c>
      <c r="C10" s="126" t="str">
        <f>IF('Cat 1'!C10="","",'Cat 1'!C10)</f>
        <v/>
      </c>
      <c r="D10" s="127" t="str">
        <f>IF('Cat 1'!D10="","",'Cat 1'!D10)</f>
        <v/>
      </c>
      <c r="E10" s="128" t="str">
        <f>IF('Cat 1'!E10="","",'Cat 1'!E10)</f>
        <v/>
      </c>
      <c r="F10" s="127" t="str">
        <f>IF('Cat 1'!F10="","",'Cat 1'!F10)</f>
        <v/>
      </c>
      <c r="G10" s="129" t="str">
        <f>IF('Cat 4'!G10&gt;0,'Cat 4'!G10,"")</f>
        <v/>
      </c>
      <c r="H10" s="130" t="str">
        <f>IF('Cat 2'!H10&gt;0,'Cat 2'!H10,"")</f>
        <v/>
      </c>
      <c r="I10" s="127" t="str">
        <f>IF('Cat 2'!I10&gt;0,'Cat 2'!I10,"")</f>
        <v/>
      </c>
      <c r="J10" s="131" t="str">
        <f>IF('Cat 4'!J10&gt;0,'Cat 4'!J10,"")</f>
        <v/>
      </c>
      <c r="K10" s="127" t="str">
        <f>IF('Cat 3'!K10&gt;0,'Cat 3'!K10,"")</f>
        <v/>
      </c>
      <c r="L10" s="127" t="str">
        <f>IF('Cat 3'!L10&gt;0,'Cat 3'!L10,"")</f>
        <v/>
      </c>
      <c r="M10" s="127" t="str">
        <f>IF('Cat 3'!M10&gt;0,'Cat 3'!M10,"")</f>
        <v/>
      </c>
      <c r="N10" s="127" t="str">
        <f>IF('Cat 3'!N10&gt;0,'Cat 3'!N10,"")</f>
        <v/>
      </c>
      <c r="O10" s="127" t="str">
        <f>IF('Cat 3'!O10&gt;0,'Cat 3'!O10,"")</f>
        <v/>
      </c>
      <c r="P10" s="127" t="str">
        <f>IF('Cat 3'!P10&gt;0,'Cat 3'!P10,"")</f>
        <v/>
      </c>
      <c r="Q10" s="132" t="str">
        <f>IF('Cat 3'!Q10&gt;0,'Cat 3'!Q10,"")</f>
        <v/>
      </c>
      <c r="R10" s="133" t="str">
        <f>IF('Cat 4'!R10&gt;0,'Cat 4'!R10,"")</f>
        <v/>
      </c>
      <c r="S10" s="127" t="str">
        <f>IF('Cat 3'!S10&gt;0,'Cat 3'!S10,"")</f>
        <v/>
      </c>
      <c r="T10" s="127" t="str">
        <f>IF('Cat 4'!T10&gt;0,'Cat 4'!T10,"")</f>
        <v/>
      </c>
      <c r="U10" s="127" t="str">
        <f>IF('Cat 4'!U10&gt;0,'Cat 4'!U10,"")</f>
        <v/>
      </c>
      <c r="V10" s="127" t="str">
        <f>IF('Cat 3'!V10&gt;0,'Cat 3'!V10,"")</f>
        <v/>
      </c>
      <c r="W10" s="127" t="str">
        <f>IF('Cat 1'!W10&gt;0,'Cat 1'!W10,"")</f>
        <v/>
      </c>
      <c r="X10" s="127" t="str">
        <f>IF('Cat 4'!X10&gt;0,'Cat 4'!X10,"")</f>
        <v/>
      </c>
      <c r="Y10" s="127" t="str">
        <f>IF('Cat 4'!Y10&gt;0,'Cat 4'!Y10,"")</f>
        <v/>
      </c>
      <c r="Z10" s="127" t="str">
        <f>IF(Other!Z10&gt;0,Other!Z10,"")</f>
        <v/>
      </c>
      <c r="AA10" s="132" t="str">
        <f>IF(Other!AA10&gt;0,Other!AA10,"")</f>
        <v/>
      </c>
      <c r="AB10" s="127" t="str">
        <f>IF('Cat 3'!AB10&gt;0,'Cat 3'!AB10,"")</f>
        <v/>
      </c>
      <c r="AC10" s="127" t="str">
        <f>IF('Cat 3'!AC10&gt;0,'Cat 3'!AC10,"")</f>
        <v/>
      </c>
      <c r="AD10" s="127" t="str">
        <f>IF('Cat 3'!AD10&gt;0,'Cat 3'!AD10,"")</f>
        <v/>
      </c>
      <c r="AE10" s="127" t="str">
        <f>IF('Cat 2'!AE10&gt;0,'Cat 2'!AE10,"")</f>
        <v/>
      </c>
      <c r="AF10" s="127" t="str">
        <f>IF('Cat 2'!AF10&gt;0,'Cat 2'!AF10,"")</f>
        <v/>
      </c>
      <c r="AG10" s="127" t="str">
        <f>IF('Cat 4'!AG10&gt;0,'Cat 4'!AG10,"")</f>
        <v/>
      </c>
      <c r="AH10" s="127" t="str">
        <f>IF('Cat 3'!AH10&gt;0,'Cat 3'!AH10,"")</f>
        <v/>
      </c>
      <c r="AI10" s="127" t="str">
        <f>IF('Cat 3'!AI10&gt;0,'Cat 3'!AI10,"")</f>
        <v/>
      </c>
      <c r="AJ10" s="127" t="str">
        <f>IF('Cat 2'!AJ10&gt;0,'Cat 2'!AJ10,"")</f>
        <v/>
      </c>
      <c r="AK10" s="132" t="str">
        <f>IF('Cat 2'!AK10&gt;0,'Cat 2'!AK10,"")</f>
        <v/>
      </c>
      <c r="AL10" s="127" t="str">
        <f>IF('Cat 2'!AL10&gt;0,'Cat 2'!AL10,"")</f>
        <v/>
      </c>
      <c r="AM10" s="127" t="str">
        <f>IF('Cat 3'!AM10&gt;0,'Cat 3'!AM10,"")</f>
        <v/>
      </c>
      <c r="AN10" s="127" t="str">
        <f>IF('Cat 4'!AN10&gt;0,'Cat 4'!AN10,"")</f>
        <v/>
      </c>
      <c r="AO10" s="127" t="str">
        <f>IF('Cat 4'!AO10&gt;0,'Cat 4'!AO10,"")</f>
        <v/>
      </c>
      <c r="AP10" s="127" t="str">
        <f>IF('Cat 4'!AP10&gt;0,'Cat 4'!AP10,"")</f>
        <v/>
      </c>
      <c r="AQ10" s="127" t="str">
        <f>IF('Cat 1'!AQ10&gt;0,'Cat 1'!AQ10,"")</f>
        <v/>
      </c>
      <c r="AR10" s="127" t="str">
        <f>IF('Cat 1'!AR10&gt;0,'Cat 1'!AR10,"")</f>
        <v/>
      </c>
      <c r="AS10" s="127" t="str">
        <f>IF('Cat 4'!AS10&gt;0,'Cat 4'!AS10,"")</f>
        <v/>
      </c>
      <c r="AT10" s="127" t="str">
        <f>IF('Cat 1'!AT10&gt;0,'Cat 1'!AT10,"")</f>
        <v/>
      </c>
      <c r="AU10" s="132" t="str">
        <f>IF('Cat 4'!AU10&gt;0,'Cat 4'!AU10,"")</f>
        <v/>
      </c>
      <c r="AV10" s="127" t="str">
        <f>IF('Cat 2'!AV10&gt;0,'Cat 2'!AV10,"")</f>
        <v/>
      </c>
      <c r="AW10" s="127" t="str">
        <f>IF('Cat 3'!AW10&gt;0,'Cat 3'!AW10,"")</f>
        <v/>
      </c>
      <c r="AX10" s="127" t="str">
        <f>IF('Cat 3'!AX10&gt;0,'Cat 3'!AX10,"")</f>
        <v/>
      </c>
      <c r="AY10" s="127" t="str">
        <f>IF('Cat 3'!AY10&gt;0,'Cat 3'!AY10,"")</f>
        <v/>
      </c>
      <c r="AZ10" s="127" t="str">
        <f>IF('Cat 4'!AZ10&gt;0,'Cat 4'!AZ10,"")</f>
        <v/>
      </c>
      <c r="BA10" s="127" t="str">
        <f>IF('Cat 4'!BA10&gt;0,'Cat 4'!BA10,"")</f>
        <v/>
      </c>
      <c r="BB10" s="127" t="str">
        <f>IF('Cat 3'!BB10&gt;0,'Cat 3'!BB10,"")</f>
        <v/>
      </c>
      <c r="BC10" s="127" t="str">
        <f>IF('Cat 3'!BC10&gt;0,'Cat 3'!BC10,"")</f>
        <v/>
      </c>
      <c r="BD10" s="127" t="str">
        <f>IF('Cat 4'!BD10&gt;0,'Cat 4'!BD10,"")</f>
        <v/>
      </c>
      <c r="BE10" s="132" t="str">
        <f>IF('Cat 2'!BE10&gt;0,'Cat 2'!BE10,"")</f>
        <v/>
      </c>
      <c r="BF10" s="127" t="str">
        <f>IF('Cat 1'!BF10&gt;0,'Cat 1'!BF10,"")</f>
        <v/>
      </c>
      <c r="BG10" s="127" t="str">
        <f>IF(Other!BG10&gt;0,Other!BG10,"")</f>
        <v/>
      </c>
      <c r="BH10" s="127" t="str">
        <f>IF(Other!BH10&gt;0,Other!BH10,"")</f>
        <v/>
      </c>
      <c r="BI10" s="127" t="str">
        <f>IF(Other!BI10&gt;0,Other!BI10,"")</f>
        <v/>
      </c>
      <c r="BJ10" s="127" t="str">
        <f>IF(Other!BJ10&gt;0,Other!BJ10,"")</f>
        <v/>
      </c>
      <c r="BK10" s="127" t="str">
        <f>IF(Other!BK10&gt;0,Other!BK10,"")</f>
        <v/>
      </c>
      <c r="BL10" s="127" t="str">
        <f>IF(Other!BL10&gt;0,Other!BL10,"")</f>
        <v/>
      </c>
      <c r="BM10" s="127" t="str">
        <f>IF(Other!BM10&gt;0,Other!BM10,"")</f>
        <v/>
      </c>
      <c r="BN10" s="127" t="str">
        <f>IF(Other!BN10&gt;0,Other!BN10,"")</f>
        <v/>
      </c>
      <c r="BO10" s="134" t="str">
        <f>IF(Other!BO10&gt;0,Other!BO10,"")</f>
        <v/>
      </c>
      <c r="BP10" s="127" t="str">
        <f>IF(Other!BP10&gt;0,Other!BP10,"")</f>
        <v/>
      </c>
      <c r="BQ10" s="127" t="str">
        <f>IF(Other!BQ10&gt;0,Other!BQ10,"")</f>
        <v/>
      </c>
      <c r="BR10" s="127" t="str">
        <f>IF(Other!BR10&gt;0,Other!BR10,"")</f>
        <v/>
      </c>
      <c r="BS10" s="127" t="str">
        <f>IF(Other!BS10&gt;0,Other!BS10,"")</f>
        <v/>
      </c>
      <c r="BT10" s="127" t="str">
        <f>IF(Other!BT10&gt;0,Other!BT10,"")</f>
        <v/>
      </c>
      <c r="BU10" s="127" t="str">
        <f>IF(Other!BU10&gt;0,Other!BU10,"")</f>
        <v/>
      </c>
      <c r="BV10" s="127" t="str">
        <f>IF(Other!BV10&gt;0,Other!BV10,"")</f>
        <v/>
      </c>
      <c r="BW10" s="127" t="str">
        <f>IF(Other!BW10&gt;0,Other!BW10,"")</f>
        <v/>
      </c>
      <c r="BX10" s="127" t="str">
        <f>IF(Other!BX10&gt;0,Other!BX10,"")</f>
        <v/>
      </c>
      <c r="BY10" s="131" t="str">
        <f>IF(Other!BY10&gt;0,Other!BY10,"")</f>
        <v/>
      </c>
      <c r="BZ10" s="82" t="e">
        <f t="shared" si="4"/>
        <v>#VALUE!</v>
      </c>
      <c r="CA10" s="82" t="e">
        <f t="shared" si="1"/>
        <v>#VALUE!</v>
      </c>
      <c r="CB10" s="82" t="e">
        <f t="shared" si="5"/>
        <v>#VALUE!</v>
      </c>
      <c r="CC10" s="82" t="e">
        <f t="shared" si="2"/>
        <v>#VALUE!</v>
      </c>
      <c r="CD10" s="82" t="str">
        <f t="shared" si="6"/>
        <v/>
      </c>
      <c r="CE10" s="82" t="str">
        <f t="shared" si="7"/>
        <v/>
      </c>
      <c r="CF10" s="82" t="str">
        <f t="shared" si="8"/>
        <v/>
      </c>
      <c r="CG10" s="107" t="e">
        <f t="shared" si="9"/>
        <v>#VALUE!</v>
      </c>
      <c r="CJ10" s="85" t="str">
        <f>'Cat 1'!CJ10</f>
        <v>Y</v>
      </c>
      <c r="CK10" s="85" t="str">
        <f t="shared" si="3"/>
        <v>N</v>
      </c>
      <c r="CL10" s="85" t="str">
        <f t="shared" si="10"/>
        <v>Y</v>
      </c>
      <c r="CM10" s="84" t="str">
        <f t="shared" si="11"/>
        <v>no date</v>
      </c>
      <c r="CN10" s="84">
        <f t="shared" si="12"/>
        <v>4</v>
      </c>
    </row>
    <row r="11" spans="1:92" x14ac:dyDescent="0.2">
      <c r="A11" s="81" t="str">
        <f t="shared" si="0"/>
        <v>Hide empty rows</v>
      </c>
      <c r="B11" s="82">
        <f t="shared" si="13"/>
        <v>10</v>
      </c>
      <c r="C11" s="126" t="str">
        <f>IF('Cat 1'!C11="","",'Cat 1'!C11)</f>
        <v/>
      </c>
      <c r="D11" s="127" t="str">
        <f>IF('Cat 1'!D11="","",'Cat 1'!D11)</f>
        <v/>
      </c>
      <c r="E11" s="128" t="str">
        <f>IF('Cat 1'!E11="","",'Cat 1'!E11)</f>
        <v/>
      </c>
      <c r="F11" s="127" t="str">
        <f>IF('Cat 1'!F11="","",'Cat 1'!F11)</f>
        <v/>
      </c>
      <c r="G11" s="129" t="str">
        <f>IF('Cat 4'!G11&gt;0,'Cat 4'!G11,"")</f>
        <v/>
      </c>
      <c r="H11" s="130" t="str">
        <f>IF('Cat 2'!H11&gt;0,'Cat 2'!H11,"")</f>
        <v/>
      </c>
      <c r="I11" s="127" t="str">
        <f>IF('Cat 2'!I11&gt;0,'Cat 2'!I11,"")</f>
        <v/>
      </c>
      <c r="J11" s="131" t="str">
        <f>IF('Cat 4'!J11&gt;0,'Cat 4'!J11,"")</f>
        <v/>
      </c>
      <c r="K11" s="127" t="str">
        <f>IF('Cat 3'!K11&gt;0,'Cat 3'!K11,"")</f>
        <v/>
      </c>
      <c r="L11" s="127" t="str">
        <f>IF('Cat 3'!L11&gt;0,'Cat 3'!L11,"")</f>
        <v/>
      </c>
      <c r="M11" s="127" t="str">
        <f>IF('Cat 3'!M11&gt;0,'Cat 3'!M11,"")</f>
        <v/>
      </c>
      <c r="N11" s="127" t="str">
        <f>IF('Cat 3'!N11&gt;0,'Cat 3'!N11,"")</f>
        <v/>
      </c>
      <c r="O11" s="127" t="str">
        <f>IF('Cat 3'!O11&gt;0,'Cat 3'!O11,"")</f>
        <v/>
      </c>
      <c r="P11" s="127" t="str">
        <f>IF('Cat 3'!P11&gt;0,'Cat 3'!P11,"")</f>
        <v/>
      </c>
      <c r="Q11" s="132" t="str">
        <f>IF('Cat 3'!Q11&gt;0,'Cat 3'!Q11,"")</f>
        <v/>
      </c>
      <c r="R11" s="133" t="str">
        <f>IF('Cat 4'!R11&gt;0,'Cat 4'!R11,"")</f>
        <v/>
      </c>
      <c r="S11" s="127" t="str">
        <f>IF('Cat 3'!S11&gt;0,'Cat 3'!S11,"")</f>
        <v/>
      </c>
      <c r="T11" s="127" t="str">
        <f>IF('Cat 4'!T11&gt;0,'Cat 4'!T11,"")</f>
        <v/>
      </c>
      <c r="U11" s="127" t="str">
        <f>IF('Cat 4'!U11&gt;0,'Cat 4'!U11,"")</f>
        <v/>
      </c>
      <c r="V11" s="127" t="str">
        <f>IF('Cat 3'!V11&gt;0,'Cat 3'!V11,"")</f>
        <v/>
      </c>
      <c r="W11" s="127" t="str">
        <f>IF('Cat 1'!W11&gt;0,'Cat 1'!W11,"")</f>
        <v/>
      </c>
      <c r="X11" s="127" t="str">
        <f>IF('Cat 4'!X11&gt;0,'Cat 4'!X11,"")</f>
        <v/>
      </c>
      <c r="Y11" s="127" t="str">
        <f>IF('Cat 4'!Y11&gt;0,'Cat 4'!Y11,"")</f>
        <v/>
      </c>
      <c r="Z11" s="127" t="str">
        <f>IF(Other!Z11&gt;0,Other!Z11,"")</f>
        <v/>
      </c>
      <c r="AA11" s="132" t="str">
        <f>IF(Other!AA11&gt;0,Other!AA11,"")</f>
        <v/>
      </c>
      <c r="AB11" s="127" t="str">
        <f>IF('Cat 3'!AB11&gt;0,'Cat 3'!AB11,"")</f>
        <v/>
      </c>
      <c r="AC11" s="127" t="str">
        <f>IF('Cat 3'!AC11&gt;0,'Cat 3'!AC11,"")</f>
        <v/>
      </c>
      <c r="AD11" s="127" t="str">
        <f>IF('Cat 3'!AD11&gt;0,'Cat 3'!AD11,"")</f>
        <v/>
      </c>
      <c r="AE11" s="127" t="str">
        <f>IF('Cat 2'!AE11&gt;0,'Cat 2'!AE11,"")</f>
        <v/>
      </c>
      <c r="AF11" s="127" t="str">
        <f>IF('Cat 2'!AF11&gt;0,'Cat 2'!AF11,"")</f>
        <v/>
      </c>
      <c r="AG11" s="127" t="str">
        <f>IF('Cat 4'!AG11&gt;0,'Cat 4'!AG11,"")</f>
        <v/>
      </c>
      <c r="AH11" s="127" t="str">
        <f>IF('Cat 3'!AH11&gt;0,'Cat 3'!AH11,"")</f>
        <v/>
      </c>
      <c r="AI11" s="127" t="str">
        <f>IF('Cat 3'!AI11&gt;0,'Cat 3'!AI11,"")</f>
        <v/>
      </c>
      <c r="AJ11" s="127" t="str">
        <f>IF('Cat 2'!AJ11&gt;0,'Cat 2'!AJ11,"")</f>
        <v/>
      </c>
      <c r="AK11" s="132" t="str">
        <f>IF('Cat 2'!AK11&gt;0,'Cat 2'!AK11,"")</f>
        <v/>
      </c>
      <c r="AL11" s="127" t="str">
        <f>IF('Cat 2'!AL11&gt;0,'Cat 2'!AL11,"")</f>
        <v/>
      </c>
      <c r="AM11" s="127" t="str">
        <f>IF('Cat 3'!AM11&gt;0,'Cat 3'!AM11,"")</f>
        <v/>
      </c>
      <c r="AN11" s="127" t="str">
        <f>IF('Cat 4'!AN11&gt;0,'Cat 4'!AN11,"")</f>
        <v/>
      </c>
      <c r="AO11" s="127" t="str">
        <f>IF('Cat 4'!AO11&gt;0,'Cat 4'!AO11,"")</f>
        <v/>
      </c>
      <c r="AP11" s="127" t="str">
        <f>IF('Cat 4'!AP11&gt;0,'Cat 4'!AP11,"")</f>
        <v/>
      </c>
      <c r="AQ11" s="127" t="str">
        <f>IF('Cat 1'!AQ11&gt;0,'Cat 1'!AQ11,"")</f>
        <v/>
      </c>
      <c r="AR11" s="127" t="str">
        <f>IF('Cat 1'!AR11&gt;0,'Cat 1'!AR11,"")</f>
        <v/>
      </c>
      <c r="AS11" s="127" t="str">
        <f>IF('Cat 4'!AS11&gt;0,'Cat 4'!AS11,"")</f>
        <v/>
      </c>
      <c r="AT11" s="127" t="str">
        <f>IF('Cat 1'!AT11&gt;0,'Cat 1'!AT11,"")</f>
        <v/>
      </c>
      <c r="AU11" s="132" t="str">
        <f>IF('Cat 4'!AU11&gt;0,'Cat 4'!AU11,"")</f>
        <v/>
      </c>
      <c r="AV11" s="127" t="str">
        <f>IF('Cat 2'!AV11&gt;0,'Cat 2'!AV11,"")</f>
        <v/>
      </c>
      <c r="AW11" s="127" t="str">
        <f>IF('Cat 3'!AW11&gt;0,'Cat 3'!AW11,"")</f>
        <v/>
      </c>
      <c r="AX11" s="127" t="str">
        <f>IF('Cat 3'!AX11&gt;0,'Cat 3'!AX11,"")</f>
        <v/>
      </c>
      <c r="AY11" s="127" t="str">
        <f>IF('Cat 3'!AY11&gt;0,'Cat 3'!AY11,"")</f>
        <v/>
      </c>
      <c r="AZ11" s="127" t="str">
        <f>IF('Cat 4'!AZ11&gt;0,'Cat 4'!AZ11,"")</f>
        <v/>
      </c>
      <c r="BA11" s="127" t="str">
        <f>IF('Cat 4'!BA11&gt;0,'Cat 4'!BA11,"")</f>
        <v/>
      </c>
      <c r="BB11" s="127" t="str">
        <f>IF('Cat 3'!BB11&gt;0,'Cat 3'!BB11,"")</f>
        <v/>
      </c>
      <c r="BC11" s="127" t="str">
        <f>IF('Cat 3'!BC11&gt;0,'Cat 3'!BC11,"")</f>
        <v/>
      </c>
      <c r="BD11" s="127" t="str">
        <f>IF('Cat 4'!BD11&gt;0,'Cat 4'!BD11,"")</f>
        <v/>
      </c>
      <c r="BE11" s="132" t="str">
        <f>IF('Cat 2'!BE11&gt;0,'Cat 2'!BE11,"")</f>
        <v/>
      </c>
      <c r="BF11" s="127" t="str">
        <f>IF('Cat 1'!BF11&gt;0,'Cat 1'!BF11,"")</f>
        <v/>
      </c>
      <c r="BG11" s="127" t="str">
        <f>IF(Other!BG11&gt;0,Other!BG11,"")</f>
        <v/>
      </c>
      <c r="BH11" s="127" t="str">
        <f>IF(Other!BH11&gt;0,Other!BH11,"")</f>
        <v/>
      </c>
      <c r="BI11" s="127" t="str">
        <f>IF(Other!BI11&gt;0,Other!BI11,"")</f>
        <v/>
      </c>
      <c r="BJ11" s="127" t="str">
        <f>IF(Other!BJ11&gt;0,Other!BJ11,"")</f>
        <v/>
      </c>
      <c r="BK11" s="127" t="str">
        <f>IF(Other!BK11&gt;0,Other!BK11,"")</f>
        <v/>
      </c>
      <c r="BL11" s="127" t="str">
        <f>IF(Other!BL11&gt;0,Other!BL11,"")</f>
        <v/>
      </c>
      <c r="BM11" s="127" t="str">
        <f>IF(Other!BM11&gt;0,Other!BM11,"")</f>
        <v/>
      </c>
      <c r="BN11" s="127" t="str">
        <f>IF(Other!BN11&gt;0,Other!BN11,"")</f>
        <v/>
      </c>
      <c r="BO11" s="134" t="str">
        <f>IF(Other!BO11&gt;0,Other!BO11,"")</f>
        <v/>
      </c>
      <c r="BP11" s="127" t="str">
        <f>IF(Other!BP11&gt;0,Other!BP11,"")</f>
        <v/>
      </c>
      <c r="BQ11" s="127" t="str">
        <f>IF(Other!BQ11&gt;0,Other!BQ11,"")</f>
        <v/>
      </c>
      <c r="BR11" s="127" t="str">
        <f>IF(Other!BR11&gt;0,Other!BR11,"")</f>
        <v/>
      </c>
      <c r="BS11" s="127" t="str">
        <f>IF(Other!BS11&gt;0,Other!BS11,"")</f>
        <v/>
      </c>
      <c r="BT11" s="127" t="str">
        <f>IF(Other!BT11&gt;0,Other!BT11,"")</f>
        <v/>
      </c>
      <c r="BU11" s="127" t="str">
        <f>IF(Other!BU11&gt;0,Other!BU11,"")</f>
        <v/>
      </c>
      <c r="BV11" s="127" t="str">
        <f>IF(Other!BV11&gt;0,Other!BV11,"")</f>
        <v/>
      </c>
      <c r="BW11" s="127" t="str">
        <f>IF(Other!BW11&gt;0,Other!BW11,"")</f>
        <v/>
      </c>
      <c r="BX11" s="127" t="str">
        <f>IF(Other!BX11&gt;0,Other!BX11,"")</f>
        <v/>
      </c>
      <c r="BY11" s="131" t="str">
        <f>IF(Other!BY11&gt;0,Other!BY11,"")</f>
        <v/>
      </c>
      <c r="BZ11" s="82" t="e">
        <f t="shared" si="4"/>
        <v>#VALUE!</v>
      </c>
      <c r="CA11" s="82" t="e">
        <f t="shared" si="1"/>
        <v>#VALUE!</v>
      </c>
      <c r="CB11" s="82" t="e">
        <f t="shared" si="5"/>
        <v>#VALUE!</v>
      </c>
      <c r="CC11" s="82" t="e">
        <f t="shared" si="2"/>
        <v>#VALUE!</v>
      </c>
      <c r="CD11" s="82" t="str">
        <f t="shared" si="6"/>
        <v/>
      </c>
      <c r="CE11" s="82" t="str">
        <f t="shared" si="7"/>
        <v/>
      </c>
      <c r="CF11" s="82" t="str">
        <f t="shared" si="8"/>
        <v/>
      </c>
      <c r="CG11" s="107" t="e">
        <f t="shared" si="9"/>
        <v>#VALUE!</v>
      </c>
      <c r="CJ11" s="85" t="str">
        <f>'Cat 1'!CJ11</f>
        <v>Y</v>
      </c>
      <c r="CK11" s="85" t="str">
        <f t="shared" si="3"/>
        <v>N</v>
      </c>
      <c r="CL11" s="85" t="str">
        <f t="shared" si="10"/>
        <v>Y</v>
      </c>
      <c r="CM11" s="84" t="str">
        <f t="shared" si="11"/>
        <v>no date</v>
      </c>
      <c r="CN11" s="84">
        <f t="shared" si="12"/>
        <v>4</v>
      </c>
    </row>
    <row r="12" spans="1:92" x14ac:dyDescent="0.2">
      <c r="A12" s="81" t="str">
        <f t="shared" si="0"/>
        <v>Hide empty rows</v>
      </c>
      <c r="B12" s="82">
        <f t="shared" si="13"/>
        <v>11</v>
      </c>
      <c r="C12" s="126" t="str">
        <f>IF('Cat 1'!C12="","",'Cat 1'!C12)</f>
        <v/>
      </c>
      <c r="D12" s="127" t="str">
        <f>IF('Cat 1'!D12="","",'Cat 1'!D12)</f>
        <v/>
      </c>
      <c r="E12" s="128" t="str">
        <f>IF('Cat 1'!E12="","",'Cat 1'!E12)</f>
        <v/>
      </c>
      <c r="F12" s="127" t="str">
        <f>IF('Cat 1'!F12="","",'Cat 1'!F12)</f>
        <v/>
      </c>
      <c r="G12" s="129" t="str">
        <f>IF('Cat 4'!G12&gt;0,'Cat 4'!G12,"")</f>
        <v/>
      </c>
      <c r="H12" s="130" t="str">
        <f>IF('Cat 2'!H12&gt;0,'Cat 2'!H12,"")</f>
        <v/>
      </c>
      <c r="I12" s="127" t="str">
        <f>IF('Cat 2'!I12&gt;0,'Cat 2'!I12,"")</f>
        <v/>
      </c>
      <c r="J12" s="131" t="str">
        <f>IF('Cat 4'!J12&gt;0,'Cat 4'!J12,"")</f>
        <v/>
      </c>
      <c r="K12" s="127" t="str">
        <f>IF('Cat 3'!K12&gt;0,'Cat 3'!K12,"")</f>
        <v/>
      </c>
      <c r="L12" s="127" t="str">
        <f>IF('Cat 3'!L12&gt;0,'Cat 3'!L12,"")</f>
        <v/>
      </c>
      <c r="M12" s="127" t="str">
        <f>IF('Cat 3'!M12&gt;0,'Cat 3'!M12,"")</f>
        <v/>
      </c>
      <c r="N12" s="127" t="str">
        <f>IF('Cat 3'!N12&gt;0,'Cat 3'!N12,"")</f>
        <v/>
      </c>
      <c r="O12" s="127" t="str">
        <f>IF('Cat 3'!O12&gt;0,'Cat 3'!O12,"")</f>
        <v/>
      </c>
      <c r="P12" s="127" t="str">
        <f>IF('Cat 3'!P12&gt;0,'Cat 3'!P12,"")</f>
        <v/>
      </c>
      <c r="Q12" s="132" t="str">
        <f>IF('Cat 3'!Q12&gt;0,'Cat 3'!Q12,"")</f>
        <v/>
      </c>
      <c r="R12" s="133" t="str">
        <f>IF('Cat 4'!R12&gt;0,'Cat 4'!R12,"")</f>
        <v/>
      </c>
      <c r="S12" s="127" t="str">
        <f>IF('Cat 3'!S12&gt;0,'Cat 3'!S12,"")</f>
        <v/>
      </c>
      <c r="T12" s="127" t="str">
        <f>IF('Cat 4'!T12&gt;0,'Cat 4'!T12,"")</f>
        <v/>
      </c>
      <c r="U12" s="127" t="str">
        <f>IF('Cat 4'!U12&gt;0,'Cat 4'!U12,"")</f>
        <v/>
      </c>
      <c r="V12" s="127" t="str">
        <f>IF('Cat 3'!V12&gt;0,'Cat 3'!V12,"")</f>
        <v/>
      </c>
      <c r="W12" s="127" t="str">
        <f>IF('Cat 1'!W12&gt;0,'Cat 1'!W12,"")</f>
        <v/>
      </c>
      <c r="X12" s="127" t="str">
        <f>IF('Cat 4'!X12&gt;0,'Cat 4'!X12,"")</f>
        <v/>
      </c>
      <c r="Y12" s="127" t="str">
        <f>IF('Cat 4'!Y12&gt;0,'Cat 4'!Y12,"")</f>
        <v/>
      </c>
      <c r="Z12" s="127" t="str">
        <f>IF(Other!Z12&gt;0,Other!Z12,"")</f>
        <v/>
      </c>
      <c r="AA12" s="132" t="str">
        <f>IF(Other!AA12&gt;0,Other!AA12,"")</f>
        <v/>
      </c>
      <c r="AB12" s="127" t="str">
        <f>IF('Cat 3'!AB12&gt;0,'Cat 3'!AB12,"")</f>
        <v/>
      </c>
      <c r="AC12" s="127" t="str">
        <f>IF('Cat 3'!AC12&gt;0,'Cat 3'!AC12,"")</f>
        <v/>
      </c>
      <c r="AD12" s="127" t="str">
        <f>IF('Cat 3'!AD12&gt;0,'Cat 3'!AD12,"")</f>
        <v/>
      </c>
      <c r="AE12" s="127" t="str">
        <f>IF('Cat 2'!AE12&gt;0,'Cat 2'!AE12,"")</f>
        <v/>
      </c>
      <c r="AF12" s="127" t="str">
        <f>IF('Cat 2'!AF12&gt;0,'Cat 2'!AF12,"")</f>
        <v/>
      </c>
      <c r="AG12" s="127" t="str">
        <f>IF('Cat 4'!AG12&gt;0,'Cat 4'!AG12,"")</f>
        <v/>
      </c>
      <c r="AH12" s="127" t="str">
        <f>IF('Cat 3'!AH12&gt;0,'Cat 3'!AH12,"")</f>
        <v/>
      </c>
      <c r="AI12" s="127" t="str">
        <f>IF('Cat 3'!AI12&gt;0,'Cat 3'!AI12,"")</f>
        <v/>
      </c>
      <c r="AJ12" s="127" t="str">
        <f>IF('Cat 2'!AJ12&gt;0,'Cat 2'!AJ12,"")</f>
        <v/>
      </c>
      <c r="AK12" s="132" t="str">
        <f>IF('Cat 2'!AK12&gt;0,'Cat 2'!AK12,"")</f>
        <v/>
      </c>
      <c r="AL12" s="127" t="str">
        <f>IF('Cat 2'!AL12&gt;0,'Cat 2'!AL12,"")</f>
        <v/>
      </c>
      <c r="AM12" s="127" t="str">
        <f>IF('Cat 3'!AM12&gt;0,'Cat 3'!AM12,"")</f>
        <v/>
      </c>
      <c r="AN12" s="127" t="str">
        <f>IF('Cat 4'!AN12&gt;0,'Cat 4'!AN12,"")</f>
        <v/>
      </c>
      <c r="AO12" s="127" t="str">
        <f>IF('Cat 4'!AO12&gt;0,'Cat 4'!AO12,"")</f>
        <v/>
      </c>
      <c r="AP12" s="127" t="str">
        <f>IF('Cat 4'!AP12&gt;0,'Cat 4'!AP12,"")</f>
        <v/>
      </c>
      <c r="AQ12" s="127" t="str">
        <f>IF('Cat 1'!AQ12&gt;0,'Cat 1'!AQ12,"")</f>
        <v/>
      </c>
      <c r="AR12" s="127" t="str">
        <f>IF('Cat 1'!AR12&gt;0,'Cat 1'!AR12,"")</f>
        <v/>
      </c>
      <c r="AS12" s="127" t="str">
        <f>IF('Cat 4'!AS12&gt;0,'Cat 4'!AS12,"")</f>
        <v/>
      </c>
      <c r="AT12" s="127" t="str">
        <f>IF('Cat 1'!AT12&gt;0,'Cat 1'!AT12,"")</f>
        <v/>
      </c>
      <c r="AU12" s="132" t="str">
        <f>IF('Cat 4'!AU12&gt;0,'Cat 4'!AU12,"")</f>
        <v/>
      </c>
      <c r="AV12" s="127" t="str">
        <f>IF('Cat 2'!AV12&gt;0,'Cat 2'!AV12,"")</f>
        <v/>
      </c>
      <c r="AW12" s="127" t="str">
        <f>IF('Cat 3'!AW12&gt;0,'Cat 3'!AW12,"")</f>
        <v/>
      </c>
      <c r="AX12" s="127" t="str">
        <f>IF('Cat 3'!AX12&gt;0,'Cat 3'!AX12,"")</f>
        <v/>
      </c>
      <c r="AY12" s="127" t="str">
        <f>IF('Cat 3'!AY12&gt;0,'Cat 3'!AY12,"")</f>
        <v/>
      </c>
      <c r="AZ12" s="127" t="str">
        <f>IF('Cat 4'!AZ12&gt;0,'Cat 4'!AZ12,"")</f>
        <v/>
      </c>
      <c r="BA12" s="127" t="str">
        <f>IF('Cat 4'!BA12&gt;0,'Cat 4'!BA12,"")</f>
        <v/>
      </c>
      <c r="BB12" s="127" t="str">
        <f>IF('Cat 3'!BB12&gt;0,'Cat 3'!BB12,"")</f>
        <v/>
      </c>
      <c r="BC12" s="127" t="str">
        <f>IF('Cat 3'!BC12&gt;0,'Cat 3'!BC12,"")</f>
        <v/>
      </c>
      <c r="BD12" s="127" t="str">
        <f>IF('Cat 4'!BD12&gt;0,'Cat 4'!BD12,"")</f>
        <v/>
      </c>
      <c r="BE12" s="132" t="str">
        <f>IF('Cat 2'!BE12&gt;0,'Cat 2'!BE12,"")</f>
        <v/>
      </c>
      <c r="BF12" s="127" t="str">
        <f>IF('Cat 1'!BF12&gt;0,'Cat 1'!BF12,"")</f>
        <v/>
      </c>
      <c r="BG12" s="127" t="str">
        <f>IF(Other!BG12&gt;0,Other!BG12,"")</f>
        <v/>
      </c>
      <c r="BH12" s="127" t="str">
        <f>IF(Other!BH12&gt;0,Other!BH12,"")</f>
        <v/>
      </c>
      <c r="BI12" s="127" t="str">
        <f>IF(Other!BI12&gt;0,Other!BI12,"")</f>
        <v/>
      </c>
      <c r="BJ12" s="127" t="str">
        <f>IF(Other!BJ12&gt;0,Other!BJ12,"")</f>
        <v/>
      </c>
      <c r="BK12" s="127" t="str">
        <f>IF(Other!BK12&gt;0,Other!BK12,"")</f>
        <v/>
      </c>
      <c r="BL12" s="127" t="str">
        <f>IF(Other!BL12&gt;0,Other!BL12,"")</f>
        <v/>
      </c>
      <c r="BM12" s="127" t="str">
        <f>IF(Other!BM12&gt;0,Other!BM12,"")</f>
        <v/>
      </c>
      <c r="BN12" s="127" t="str">
        <f>IF(Other!BN12&gt;0,Other!BN12,"")</f>
        <v/>
      </c>
      <c r="BO12" s="134" t="str">
        <f>IF(Other!BO12&gt;0,Other!BO12,"")</f>
        <v/>
      </c>
      <c r="BP12" s="127" t="str">
        <f>IF(Other!BP12&gt;0,Other!BP12,"")</f>
        <v/>
      </c>
      <c r="BQ12" s="127" t="str">
        <f>IF(Other!BQ12&gt;0,Other!BQ12,"")</f>
        <v/>
      </c>
      <c r="BR12" s="127" t="str">
        <f>IF(Other!BR12&gt;0,Other!BR12,"")</f>
        <v/>
      </c>
      <c r="BS12" s="127" t="str">
        <f>IF(Other!BS12&gt;0,Other!BS12,"")</f>
        <v/>
      </c>
      <c r="BT12" s="127" t="str">
        <f>IF(Other!BT12&gt;0,Other!BT12,"")</f>
        <v/>
      </c>
      <c r="BU12" s="127" t="str">
        <f>IF(Other!BU12&gt;0,Other!BU12,"")</f>
        <v/>
      </c>
      <c r="BV12" s="127" t="str">
        <f>IF(Other!BV12&gt;0,Other!BV12,"")</f>
        <v/>
      </c>
      <c r="BW12" s="127" t="str">
        <f>IF(Other!BW12&gt;0,Other!BW12,"")</f>
        <v/>
      </c>
      <c r="BX12" s="127" t="str">
        <f>IF(Other!BX12&gt;0,Other!BX12,"")</f>
        <v/>
      </c>
      <c r="BY12" s="131" t="str">
        <f>IF(Other!BY12&gt;0,Other!BY12,"")</f>
        <v/>
      </c>
      <c r="BZ12" s="82" t="e">
        <f t="shared" si="4"/>
        <v>#VALUE!</v>
      </c>
      <c r="CA12" s="82" t="e">
        <f t="shared" si="1"/>
        <v>#VALUE!</v>
      </c>
      <c r="CB12" s="82" t="e">
        <f t="shared" si="5"/>
        <v>#VALUE!</v>
      </c>
      <c r="CC12" s="82" t="e">
        <f t="shared" si="2"/>
        <v>#VALUE!</v>
      </c>
      <c r="CD12" s="82" t="str">
        <f t="shared" si="6"/>
        <v/>
      </c>
      <c r="CE12" s="82" t="str">
        <f t="shared" si="7"/>
        <v/>
      </c>
      <c r="CF12" s="82" t="str">
        <f t="shared" si="8"/>
        <v/>
      </c>
      <c r="CG12" s="107" t="e">
        <f t="shared" si="9"/>
        <v>#VALUE!</v>
      </c>
      <c r="CJ12" s="85" t="str">
        <f>'Cat 1'!CJ12</f>
        <v>Y</v>
      </c>
      <c r="CK12" s="85" t="str">
        <f t="shared" si="3"/>
        <v>N</v>
      </c>
      <c r="CL12" s="85" t="str">
        <f t="shared" si="10"/>
        <v>Y</v>
      </c>
      <c r="CM12" s="84" t="str">
        <f t="shared" si="11"/>
        <v>no date</v>
      </c>
      <c r="CN12" s="84">
        <f t="shared" si="12"/>
        <v>4</v>
      </c>
    </row>
    <row r="13" spans="1:92" x14ac:dyDescent="0.2">
      <c r="A13" s="81" t="str">
        <f t="shared" si="0"/>
        <v>Hide empty rows</v>
      </c>
      <c r="B13" s="82">
        <f t="shared" si="13"/>
        <v>12</v>
      </c>
      <c r="C13" s="126" t="str">
        <f>IF('Cat 1'!C13="","",'Cat 1'!C13)</f>
        <v/>
      </c>
      <c r="D13" s="127" t="str">
        <f>IF('Cat 1'!D13="","",'Cat 1'!D13)</f>
        <v/>
      </c>
      <c r="E13" s="128" t="str">
        <f>IF('Cat 1'!E13="","",'Cat 1'!E13)</f>
        <v/>
      </c>
      <c r="F13" s="127" t="str">
        <f>IF('Cat 1'!F13="","",'Cat 1'!F13)</f>
        <v/>
      </c>
      <c r="G13" s="129" t="str">
        <f>IF('Cat 4'!G13&gt;0,'Cat 4'!G13,"")</f>
        <v/>
      </c>
      <c r="H13" s="130" t="str">
        <f>IF('Cat 2'!H13&gt;0,'Cat 2'!H13,"")</f>
        <v/>
      </c>
      <c r="I13" s="127" t="str">
        <f>IF('Cat 2'!I13&gt;0,'Cat 2'!I13,"")</f>
        <v/>
      </c>
      <c r="J13" s="131" t="str">
        <f>IF('Cat 4'!J13&gt;0,'Cat 4'!J13,"")</f>
        <v/>
      </c>
      <c r="K13" s="127" t="str">
        <f>IF('Cat 3'!K13&gt;0,'Cat 3'!K13,"")</f>
        <v/>
      </c>
      <c r="L13" s="127" t="str">
        <f>IF('Cat 3'!L13&gt;0,'Cat 3'!L13,"")</f>
        <v/>
      </c>
      <c r="M13" s="127" t="str">
        <f>IF('Cat 3'!M13&gt;0,'Cat 3'!M13,"")</f>
        <v/>
      </c>
      <c r="N13" s="127" t="str">
        <f>IF('Cat 3'!N13&gt;0,'Cat 3'!N13,"")</f>
        <v/>
      </c>
      <c r="O13" s="127" t="str">
        <f>IF('Cat 3'!O13&gt;0,'Cat 3'!O13,"")</f>
        <v/>
      </c>
      <c r="P13" s="127" t="str">
        <f>IF('Cat 3'!P13&gt;0,'Cat 3'!P13,"")</f>
        <v/>
      </c>
      <c r="Q13" s="132" t="str">
        <f>IF('Cat 3'!Q13&gt;0,'Cat 3'!Q13,"")</f>
        <v/>
      </c>
      <c r="R13" s="133" t="str">
        <f>IF('Cat 4'!R13&gt;0,'Cat 4'!R13,"")</f>
        <v/>
      </c>
      <c r="S13" s="127" t="str">
        <f>IF('Cat 3'!S13&gt;0,'Cat 3'!S13,"")</f>
        <v/>
      </c>
      <c r="T13" s="127" t="str">
        <f>IF('Cat 4'!T13&gt;0,'Cat 4'!T13,"")</f>
        <v/>
      </c>
      <c r="U13" s="127" t="str">
        <f>IF('Cat 4'!U13&gt;0,'Cat 4'!U13,"")</f>
        <v/>
      </c>
      <c r="V13" s="127" t="str">
        <f>IF('Cat 3'!V13&gt;0,'Cat 3'!V13,"")</f>
        <v/>
      </c>
      <c r="W13" s="127" t="str">
        <f>IF('Cat 1'!W13&gt;0,'Cat 1'!W13,"")</f>
        <v/>
      </c>
      <c r="X13" s="127" t="str">
        <f>IF('Cat 4'!X13&gt;0,'Cat 4'!X13,"")</f>
        <v/>
      </c>
      <c r="Y13" s="127" t="str">
        <f>IF('Cat 4'!Y13&gt;0,'Cat 4'!Y13,"")</f>
        <v/>
      </c>
      <c r="Z13" s="127" t="str">
        <f>IF(Other!Z13&gt;0,Other!Z13,"")</f>
        <v/>
      </c>
      <c r="AA13" s="132" t="str">
        <f>IF(Other!AA13&gt;0,Other!AA13,"")</f>
        <v/>
      </c>
      <c r="AB13" s="127" t="str">
        <f>IF('Cat 3'!AB13&gt;0,'Cat 3'!AB13,"")</f>
        <v/>
      </c>
      <c r="AC13" s="127" t="str">
        <f>IF('Cat 3'!AC13&gt;0,'Cat 3'!AC13,"")</f>
        <v/>
      </c>
      <c r="AD13" s="127" t="str">
        <f>IF('Cat 3'!AD13&gt;0,'Cat 3'!AD13,"")</f>
        <v/>
      </c>
      <c r="AE13" s="127" t="str">
        <f>IF('Cat 2'!AE13&gt;0,'Cat 2'!AE13,"")</f>
        <v/>
      </c>
      <c r="AF13" s="127" t="str">
        <f>IF('Cat 2'!AF13&gt;0,'Cat 2'!AF13,"")</f>
        <v/>
      </c>
      <c r="AG13" s="127" t="str">
        <f>IF('Cat 4'!AG13&gt;0,'Cat 4'!AG13,"")</f>
        <v/>
      </c>
      <c r="AH13" s="127" t="str">
        <f>IF('Cat 3'!AH13&gt;0,'Cat 3'!AH13,"")</f>
        <v/>
      </c>
      <c r="AI13" s="127" t="str">
        <f>IF('Cat 3'!AI13&gt;0,'Cat 3'!AI13,"")</f>
        <v/>
      </c>
      <c r="AJ13" s="127" t="str">
        <f>IF('Cat 2'!AJ13&gt;0,'Cat 2'!AJ13,"")</f>
        <v/>
      </c>
      <c r="AK13" s="132" t="str">
        <f>IF('Cat 2'!AK13&gt;0,'Cat 2'!AK13,"")</f>
        <v/>
      </c>
      <c r="AL13" s="127" t="str">
        <f>IF('Cat 2'!AL13&gt;0,'Cat 2'!AL13,"")</f>
        <v/>
      </c>
      <c r="AM13" s="127" t="str">
        <f>IF('Cat 3'!AM13&gt;0,'Cat 3'!AM13,"")</f>
        <v/>
      </c>
      <c r="AN13" s="127" t="str">
        <f>IF('Cat 4'!AN13&gt;0,'Cat 4'!AN13,"")</f>
        <v/>
      </c>
      <c r="AO13" s="127" t="str">
        <f>IF('Cat 4'!AO13&gt;0,'Cat 4'!AO13,"")</f>
        <v/>
      </c>
      <c r="AP13" s="127" t="str">
        <f>IF('Cat 4'!AP13&gt;0,'Cat 4'!AP13,"")</f>
        <v/>
      </c>
      <c r="AQ13" s="127" t="str">
        <f>IF('Cat 1'!AQ13&gt;0,'Cat 1'!AQ13,"")</f>
        <v/>
      </c>
      <c r="AR13" s="127" t="str">
        <f>IF('Cat 1'!AR13&gt;0,'Cat 1'!AR13,"")</f>
        <v/>
      </c>
      <c r="AS13" s="127" t="str">
        <f>IF('Cat 4'!AS13&gt;0,'Cat 4'!AS13,"")</f>
        <v/>
      </c>
      <c r="AT13" s="127" t="str">
        <f>IF('Cat 1'!AT13&gt;0,'Cat 1'!AT13,"")</f>
        <v/>
      </c>
      <c r="AU13" s="132" t="str">
        <f>IF('Cat 4'!AU13&gt;0,'Cat 4'!AU13,"")</f>
        <v/>
      </c>
      <c r="AV13" s="127" t="str">
        <f>IF('Cat 2'!AV13&gt;0,'Cat 2'!AV13,"")</f>
        <v/>
      </c>
      <c r="AW13" s="127" t="str">
        <f>IF('Cat 3'!AW13&gt;0,'Cat 3'!AW13,"")</f>
        <v/>
      </c>
      <c r="AX13" s="127" t="str">
        <f>IF('Cat 3'!AX13&gt;0,'Cat 3'!AX13,"")</f>
        <v/>
      </c>
      <c r="AY13" s="127" t="str">
        <f>IF('Cat 3'!AY13&gt;0,'Cat 3'!AY13,"")</f>
        <v/>
      </c>
      <c r="AZ13" s="127" t="str">
        <f>IF('Cat 4'!AZ13&gt;0,'Cat 4'!AZ13,"")</f>
        <v/>
      </c>
      <c r="BA13" s="127" t="str">
        <f>IF('Cat 4'!BA13&gt;0,'Cat 4'!BA13,"")</f>
        <v/>
      </c>
      <c r="BB13" s="127" t="str">
        <f>IF('Cat 3'!BB13&gt;0,'Cat 3'!BB13,"")</f>
        <v/>
      </c>
      <c r="BC13" s="127" t="str">
        <f>IF('Cat 3'!BC13&gt;0,'Cat 3'!BC13,"")</f>
        <v/>
      </c>
      <c r="BD13" s="127" t="str">
        <f>IF('Cat 4'!BD13&gt;0,'Cat 4'!BD13,"")</f>
        <v/>
      </c>
      <c r="BE13" s="132" t="str">
        <f>IF('Cat 2'!BE13&gt;0,'Cat 2'!BE13,"")</f>
        <v/>
      </c>
      <c r="BF13" s="127" t="str">
        <f>IF('Cat 1'!BF13&gt;0,'Cat 1'!BF13,"")</f>
        <v/>
      </c>
      <c r="BG13" s="127" t="str">
        <f>IF(Other!BG13&gt;0,Other!BG13,"")</f>
        <v/>
      </c>
      <c r="BH13" s="127" t="str">
        <f>IF(Other!BH13&gt;0,Other!BH13,"")</f>
        <v/>
      </c>
      <c r="BI13" s="127" t="str">
        <f>IF(Other!BI13&gt;0,Other!BI13,"")</f>
        <v/>
      </c>
      <c r="BJ13" s="127" t="str">
        <f>IF(Other!BJ13&gt;0,Other!BJ13,"")</f>
        <v/>
      </c>
      <c r="BK13" s="127" t="str">
        <f>IF(Other!BK13&gt;0,Other!BK13,"")</f>
        <v/>
      </c>
      <c r="BL13" s="127" t="str">
        <f>IF(Other!BL13&gt;0,Other!BL13,"")</f>
        <v/>
      </c>
      <c r="BM13" s="127" t="str">
        <f>IF(Other!BM13&gt;0,Other!BM13,"")</f>
        <v/>
      </c>
      <c r="BN13" s="127" t="str">
        <f>IF(Other!BN13&gt;0,Other!BN13,"")</f>
        <v/>
      </c>
      <c r="BO13" s="134" t="str">
        <f>IF(Other!BO13&gt;0,Other!BO13,"")</f>
        <v/>
      </c>
      <c r="BP13" s="127" t="str">
        <f>IF(Other!BP13&gt;0,Other!BP13,"")</f>
        <v/>
      </c>
      <c r="BQ13" s="127" t="str">
        <f>IF(Other!BQ13&gt;0,Other!BQ13,"")</f>
        <v/>
      </c>
      <c r="BR13" s="127" t="str">
        <f>IF(Other!BR13&gt;0,Other!BR13,"")</f>
        <v/>
      </c>
      <c r="BS13" s="127" t="str">
        <f>IF(Other!BS13&gt;0,Other!BS13,"")</f>
        <v/>
      </c>
      <c r="BT13" s="127" t="str">
        <f>IF(Other!BT13&gt;0,Other!BT13,"")</f>
        <v/>
      </c>
      <c r="BU13" s="127" t="str">
        <f>IF(Other!BU13&gt;0,Other!BU13,"")</f>
        <v/>
      </c>
      <c r="BV13" s="127" t="str">
        <f>IF(Other!BV13&gt;0,Other!BV13,"")</f>
        <v/>
      </c>
      <c r="BW13" s="127" t="str">
        <f>IF(Other!BW13&gt;0,Other!BW13,"")</f>
        <v/>
      </c>
      <c r="BX13" s="127" t="str">
        <f>IF(Other!BX13&gt;0,Other!BX13,"")</f>
        <v/>
      </c>
      <c r="BY13" s="131" t="str">
        <f>IF(Other!BY13&gt;0,Other!BY13,"")</f>
        <v/>
      </c>
      <c r="BZ13" s="82" t="e">
        <f t="shared" si="4"/>
        <v>#VALUE!</v>
      </c>
      <c r="CA13" s="82" t="e">
        <f t="shared" si="1"/>
        <v>#VALUE!</v>
      </c>
      <c r="CB13" s="82" t="e">
        <f t="shared" si="5"/>
        <v>#VALUE!</v>
      </c>
      <c r="CC13" s="82" t="e">
        <f t="shared" si="2"/>
        <v>#VALUE!</v>
      </c>
      <c r="CD13" s="82" t="str">
        <f t="shared" si="6"/>
        <v/>
      </c>
      <c r="CE13" s="82" t="str">
        <f t="shared" si="7"/>
        <v/>
      </c>
      <c r="CF13" s="82" t="str">
        <f t="shared" si="8"/>
        <v/>
      </c>
      <c r="CG13" s="107" t="e">
        <f t="shared" si="9"/>
        <v>#VALUE!</v>
      </c>
      <c r="CJ13" s="85" t="str">
        <f>'Cat 1'!CJ13</f>
        <v>Y</v>
      </c>
      <c r="CK13" s="85" t="str">
        <f t="shared" si="3"/>
        <v>N</v>
      </c>
      <c r="CL13" s="85" t="str">
        <f t="shared" si="10"/>
        <v>Y</v>
      </c>
      <c r="CM13" s="84" t="str">
        <f t="shared" si="11"/>
        <v>no date</v>
      </c>
      <c r="CN13" s="84">
        <f t="shared" si="12"/>
        <v>4</v>
      </c>
    </row>
    <row r="14" spans="1:92" x14ac:dyDescent="0.2">
      <c r="A14" s="81" t="str">
        <f t="shared" si="0"/>
        <v>Hide empty rows</v>
      </c>
      <c r="B14" s="82">
        <f t="shared" si="13"/>
        <v>13</v>
      </c>
      <c r="C14" s="126" t="str">
        <f>IF('Cat 1'!C14="","",'Cat 1'!C14)</f>
        <v/>
      </c>
      <c r="D14" s="127" t="str">
        <f>IF('Cat 1'!D14="","",'Cat 1'!D14)</f>
        <v/>
      </c>
      <c r="E14" s="128" t="str">
        <f>IF('Cat 1'!E14="","",'Cat 1'!E14)</f>
        <v/>
      </c>
      <c r="F14" s="127" t="str">
        <f>IF('Cat 1'!F14="","",'Cat 1'!F14)</f>
        <v/>
      </c>
      <c r="G14" s="129" t="str">
        <f>IF('Cat 4'!G14&gt;0,'Cat 4'!G14,"")</f>
        <v/>
      </c>
      <c r="H14" s="130" t="str">
        <f>IF('Cat 2'!H14&gt;0,'Cat 2'!H14,"")</f>
        <v/>
      </c>
      <c r="I14" s="127" t="str">
        <f>IF('Cat 2'!I14&gt;0,'Cat 2'!I14,"")</f>
        <v/>
      </c>
      <c r="J14" s="131" t="str">
        <f>IF('Cat 4'!J14&gt;0,'Cat 4'!J14,"")</f>
        <v/>
      </c>
      <c r="K14" s="127" t="str">
        <f>IF('Cat 3'!K14&gt;0,'Cat 3'!K14,"")</f>
        <v/>
      </c>
      <c r="L14" s="127" t="str">
        <f>IF('Cat 3'!L14&gt;0,'Cat 3'!L14,"")</f>
        <v/>
      </c>
      <c r="M14" s="127" t="str">
        <f>IF('Cat 3'!M14&gt;0,'Cat 3'!M14,"")</f>
        <v/>
      </c>
      <c r="N14" s="127" t="str">
        <f>IF('Cat 3'!N14&gt;0,'Cat 3'!N14,"")</f>
        <v/>
      </c>
      <c r="O14" s="127" t="str">
        <f>IF('Cat 3'!O14&gt;0,'Cat 3'!O14,"")</f>
        <v/>
      </c>
      <c r="P14" s="127" t="str">
        <f>IF('Cat 3'!P14&gt;0,'Cat 3'!P14,"")</f>
        <v/>
      </c>
      <c r="Q14" s="132" t="str">
        <f>IF('Cat 3'!Q14&gt;0,'Cat 3'!Q14,"")</f>
        <v/>
      </c>
      <c r="R14" s="133" t="str">
        <f>IF('Cat 4'!R14&gt;0,'Cat 4'!R14,"")</f>
        <v/>
      </c>
      <c r="S14" s="127" t="str">
        <f>IF('Cat 3'!S14&gt;0,'Cat 3'!S14,"")</f>
        <v/>
      </c>
      <c r="T14" s="127" t="str">
        <f>IF('Cat 4'!T14&gt;0,'Cat 4'!T14,"")</f>
        <v/>
      </c>
      <c r="U14" s="127" t="str">
        <f>IF('Cat 4'!U14&gt;0,'Cat 4'!U14,"")</f>
        <v/>
      </c>
      <c r="V14" s="127" t="str">
        <f>IF('Cat 3'!V14&gt;0,'Cat 3'!V14,"")</f>
        <v/>
      </c>
      <c r="W14" s="127" t="str">
        <f>IF('Cat 1'!W14&gt;0,'Cat 1'!W14,"")</f>
        <v/>
      </c>
      <c r="X14" s="127" t="str">
        <f>IF('Cat 4'!X14&gt;0,'Cat 4'!X14,"")</f>
        <v/>
      </c>
      <c r="Y14" s="127" t="str">
        <f>IF('Cat 4'!Y14&gt;0,'Cat 4'!Y14,"")</f>
        <v/>
      </c>
      <c r="Z14" s="127" t="str">
        <f>IF(Other!Z14&gt;0,Other!Z14,"")</f>
        <v/>
      </c>
      <c r="AA14" s="132" t="str">
        <f>IF(Other!AA14&gt;0,Other!AA14,"")</f>
        <v/>
      </c>
      <c r="AB14" s="127" t="str">
        <f>IF('Cat 3'!AB14&gt;0,'Cat 3'!AB14,"")</f>
        <v/>
      </c>
      <c r="AC14" s="127" t="str">
        <f>IF('Cat 3'!AC14&gt;0,'Cat 3'!AC14,"")</f>
        <v/>
      </c>
      <c r="AD14" s="127" t="str">
        <f>IF('Cat 3'!AD14&gt;0,'Cat 3'!AD14,"")</f>
        <v/>
      </c>
      <c r="AE14" s="127" t="str">
        <f>IF('Cat 2'!AE14&gt;0,'Cat 2'!AE14,"")</f>
        <v/>
      </c>
      <c r="AF14" s="127" t="str">
        <f>IF('Cat 2'!AF14&gt;0,'Cat 2'!AF14,"")</f>
        <v/>
      </c>
      <c r="AG14" s="127" t="str">
        <f>IF('Cat 4'!AG14&gt;0,'Cat 4'!AG14,"")</f>
        <v/>
      </c>
      <c r="AH14" s="127" t="str">
        <f>IF('Cat 3'!AH14&gt;0,'Cat 3'!AH14,"")</f>
        <v/>
      </c>
      <c r="AI14" s="127" t="str">
        <f>IF('Cat 3'!AI14&gt;0,'Cat 3'!AI14,"")</f>
        <v/>
      </c>
      <c r="AJ14" s="127" t="str">
        <f>IF('Cat 2'!AJ14&gt;0,'Cat 2'!AJ14,"")</f>
        <v/>
      </c>
      <c r="AK14" s="132" t="str">
        <f>IF('Cat 2'!AK14&gt;0,'Cat 2'!AK14,"")</f>
        <v/>
      </c>
      <c r="AL14" s="127" t="str">
        <f>IF('Cat 2'!AL14&gt;0,'Cat 2'!AL14,"")</f>
        <v/>
      </c>
      <c r="AM14" s="127" t="str">
        <f>IF('Cat 3'!AM14&gt;0,'Cat 3'!AM14,"")</f>
        <v/>
      </c>
      <c r="AN14" s="127" t="str">
        <f>IF('Cat 4'!AN14&gt;0,'Cat 4'!AN14,"")</f>
        <v/>
      </c>
      <c r="AO14" s="127" t="str">
        <f>IF('Cat 4'!AO14&gt;0,'Cat 4'!AO14,"")</f>
        <v/>
      </c>
      <c r="AP14" s="127" t="str">
        <f>IF('Cat 4'!AP14&gt;0,'Cat 4'!AP14,"")</f>
        <v/>
      </c>
      <c r="AQ14" s="127" t="str">
        <f>IF('Cat 1'!AQ14&gt;0,'Cat 1'!AQ14,"")</f>
        <v/>
      </c>
      <c r="AR14" s="127" t="str">
        <f>IF('Cat 1'!AR14&gt;0,'Cat 1'!AR14,"")</f>
        <v/>
      </c>
      <c r="AS14" s="127" t="str">
        <f>IF('Cat 4'!AS14&gt;0,'Cat 4'!AS14,"")</f>
        <v/>
      </c>
      <c r="AT14" s="127" t="str">
        <f>IF('Cat 1'!AT14&gt;0,'Cat 1'!AT14,"")</f>
        <v/>
      </c>
      <c r="AU14" s="132" t="str">
        <f>IF('Cat 4'!AU14&gt;0,'Cat 4'!AU14,"")</f>
        <v/>
      </c>
      <c r="AV14" s="127" t="str">
        <f>IF('Cat 2'!AV14&gt;0,'Cat 2'!AV14,"")</f>
        <v/>
      </c>
      <c r="AW14" s="127" t="str">
        <f>IF('Cat 3'!AW14&gt;0,'Cat 3'!AW14,"")</f>
        <v/>
      </c>
      <c r="AX14" s="127" t="str">
        <f>IF('Cat 3'!AX14&gt;0,'Cat 3'!AX14,"")</f>
        <v/>
      </c>
      <c r="AY14" s="127" t="str">
        <f>IF('Cat 3'!AY14&gt;0,'Cat 3'!AY14,"")</f>
        <v/>
      </c>
      <c r="AZ14" s="127" t="str">
        <f>IF('Cat 4'!AZ14&gt;0,'Cat 4'!AZ14,"")</f>
        <v/>
      </c>
      <c r="BA14" s="127" t="str">
        <f>IF('Cat 4'!BA14&gt;0,'Cat 4'!BA14,"")</f>
        <v/>
      </c>
      <c r="BB14" s="127" t="str">
        <f>IF('Cat 3'!BB14&gt;0,'Cat 3'!BB14,"")</f>
        <v/>
      </c>
      <c r="BC14" s="127" t="str">
        <f>IF('Cat 3'!BC14&gt;0,'Cat 3'!BC14,"")</f>
        <v/>
      </c>
      <c r="BD14" s="127" t="str">
        <f>IF('Cat 4'!BD14&gt;0,'Cat 4'!BD14,"")</f>
        <v/>
      </c>
      <c r="BE14" s="132" t="str">
        <f>IF('Cat 2'!BE14&gt;0,'Cat 2'!BE14,"")</f>
        <v/>
      </c>
      <c r="BF14" s="127" t="str">
        <f>IF('Cat 1'!BF14&gt;0,'Cat 1'!BF14,"")</f>
        <v/>
      </c>
      <c r="BG14" s="127" t="str">
        <f>IF(Other!BG14&gt;0,Other!BG14,"")</f>
        <v/>
      </c>
      <c r="BH14" s="127" t="str">
        <f>IF(Other!BH14&gt;0,Other!BH14,"")</f>
        <v/>
      </c>
      <c r="BI14" s="127" t="str">
        <f>IF(Other!BI14&gt;0,Other!BI14,"")</f>
        <v/>
      </c>
      <c r="BJ14" s="127" t="str">
        <f>IF(Other!BJ14&gt;0,Other!BJ14,"")</f>
        <v/>
      </c>
      <c r="BK14" s="127" t="str">
        <f>IF(Other!BK14&gt;0,Other!BK14,"")</f>
        <v/>
      </c>
      <c r="BL14" s="127" t="str">
        <f>IF(Other!BL14&gt;0,Other!BL14,"")</f>
        <v/>
      </c>
      <c r="BM14" s="127" t="str">
        <f>IF(Other!BM14&gt;0,Other!BM14,"")</f>
        <v/>
      </c>
      <c r="BN14" s="127" t="str">
        <f>IF(Other!BN14&gt;0,Other!BN14,"")</f>
        <v/>
      </c>
      <c r="BO14" s="134" t="str">
        <f>IF(Other!BO14&gt;0,Other!BO14,"")</f>
        <v/>
      </c>
      <c r="BP14" s="127" t="str">
        <f>IF(Other!BP14&gt;0,Other!BP14,"")</f>
        <v/>
      </c>
      <c r="BQ14" s="127" t="str">
        <f>IF(Other!BQ14&gt;0,Other!BQ14,"")</f>
        <v/>
      </c>
      <c r="BR14" s="127" t="str">
        <f>IF(Other!BR14&gt;0,Other!BR14,"")</f>
        <v/>
      </c>
      <c r="BS14" s="127" t="str">
        <f>IF(Other!BS14&gt;0,Other!BS14,"")</f>
        <v/>
      </c>
      <c r="BT14" s="127" t="str">
        <f>IF(Other!BT14&gt;0,Other!BT14,"")</f>
        <v/>
      </c>
      <c r="BU14" s="127" t="str">
        <f>IF(Other!BU14&gt;0,Other!BU14,"")</f>
        <v/>
      </c>
      <c r="BV14" s="127" t="str">
        <f>IF(Other!BV14&gt;0,Other!BV14,"")</f>
        <v/>
      </c>
      <c r="BW14" s="127" t="str">
        <f>IF(Other!BW14&gt;0,Other!BW14,"")</f>
        <v/>
      </c>
      <c r="BX14" s="127" t="str">
        <f>IF(Other!BX14&gt;0,Other!BX14,"")</f>
        <v/>
      </c>
      <c r="BY14" s="131" t="str">
        <f>IF(Other!BY14&gt;0,Other!BY14,"")</f>
        <v/>
      </c>
      <c r="BZ14" s="82" t="e">
        <f t="shared" si="4"/>
        <v>#VALUE!</v>
      </c>
      <c r="CA14" s="82" t="e">
        <f t="shared" si="1"/>
        <v>#VALUE!</v>
      </c>
      <c r="CB14" s="82" t="e">
        <f t="shared" si="5"/>
        <v>#VALUE!</v>
      </c>
      <c r="CC14" s="82" t="e">
        <f t="shared" si="2"/>
        <v>#VALUE!</v>
      </c>
      <c r="CD14" s="82" t="str">
        <f t="shared" si="6"/>
        <v/>
      </c>
      <c r="CE14" s="82" t="str">
        <f t="shared" si="7"/>
        <v/>
      </c>
      <c r="CF14" s="82" t="str">
        <f t="shared" si="8"/>
        <v/>
      </c>
      <c r="CG14" s="107" t="e">
        <f t="shared" si="9"/>
        <v>#VALUE!</v>
      </c>
      <c r="CJ14" s="85" t="str">
        <f>'Cat 1'!CJ14</f>
        <v>Y</v>
      </c>
      <c r="CK14" s="85" t="str">
        <f t="shared" si="3"/>
        <v>N</v>
      </c>
      <c r="CL14" s="85" t="str">
        <f t="shared" si="10"/>
        <v>Y</v>
      </c>
      <c r="CM14" s="84" t="str">
        <f t="shared" si="11"/>
        <v>no date</v>
      </c>
      <c r="CN14" s="84">
        <f t="shared" si="12"/>
        <v>4</v>
      </c>
    </row>
    <row r="15" spans="1:92" x14ac:dyDescent="0.2">
      <c r="A15" s="81" t="str">
        <f t="shared" si="0"/>
        <v>Hide empty rows</v>
      </c>
      <c r="B15" s="82">
        <f t="shared" si="13"/>
        <v>14</v>
      </c>
      <c r="C15" s="126" t="str">
        <f>IF('Cat 1'!C15="","",'Cat 1'!C15)</f>
        <v/>
      </c>
      <c r="D15" s="127" t="str">
        <f>IF('Cat 1'!D15="","",'Cat 1'!D15)</f>
        <v/>
      </c>
      <c r="E15" s="128" t="str">
        <f>IF('Cat 1'!E15="","",'Cat 1'!E15)</f>
        <v/>
      </c>
      <c r="F15" s="127" t="str">
        <f>IF('Cat 1'!F15="","",'Cat 1'!F15)</f>
        <v/>
      </c>
      <c r="G15" s="129" t="str">
        <f>IF('Cat 4'!G15&gt;0,'Cat 4'!G15,"")</f>
        <v/>
      </c>
      <c r="H15" s="130" t="str">
        <f>IF('Cat 2'!H15&gt;0,'Cat 2'!H15,"")</f>
        <v/>
      </c>
      <c r="I15" s="127" t="str">
        <f>IF('Cat 2'!I15&gt;0,'Cat 2'!I15,"")</f>
        <v/>
      </c>
      <c r="J15" s="131" t="str">
        <f>IF('Cat 4'!J15&gt;0,'Cat 4'!J15,"")</f>
        <v/>
      </c>
      <c r="K15" s="127" t="str">
        <f>IF('Cat 3'!K15&gt;0,'Cat 3'!K15,"")</f>
        <v/>
      </c>
      <c r="L15" s="127" t="str">
        <f>IF('Cat 3'!L15&gt;0,'Cat 3'!L15,"")</f>
        <v/>
      </c>
      <c r="M15" s="127" t="str">
        <f>IF('Cat 3'!M15&gt;0,'Cat 3'!M15,"")</f>
        <v/>
      </c>
      <c r="N15" s="127" t="str">
        <f>IF('Cat 3'!N15&gt;0,'Cat 3'!N15,"")</f>
        <v/>
      </c>
      <c r="O15" s="127" t="str">
        <f>IF('Cat 3'!O15&gt;0,'Cat 3'!O15,"")</f>
        <v/>
      </c>
      <c r="P15" s="127" t="str">
        <f>IF('Cat 3'!P15&gt;0,'Cat 3'!P15,"")</f>
        <v/>
      </c>
      <c r="Q15" s="132" t="str">
        <f>IF('Cat 3'!Q15&gt;0,'Cat 3'!Q15,"")</f>
        <v/>
      </c>
      <c r="R15" s="133" t="str">
        <f>IF('Cat 4'!R15&gt;0,'Cat 4'!R15,"")</f>
        <v/>
      </c>
      <c r="S15" s="127" t="str">
        <f>IF('Cat 3'!S15&gt;0,'Cat 3'!S15,"")</f>
        <v/>
      </c>
      <c r="T15" s="127" t="str">
        <f>IF('Cat 4'!T15&gt;0,'Cat 4'!T15,"")</f>
        <v/>
      </c>
      <c r="U15" s="127" t="str">
        <f>IF('Cat 4'!U15&gt;0,'Cat 4'!U15,"")</f>
        <v/>
      </c>
      <c r="V15" s="127" t="str">
        <f>IF('Cat 3'!V15&gt;0,'Cat 3'!V15,"")</f>
        <v/>
      </c>
      <c r="W15" s="127" t="str">
        <f>IF('Cat 1'!W15&gt;0,'Cat 1'!W15,"")</f>
        <v/>
      </c>
      <c r="X15" s="127" t="str">
        <f>IF('Cat 4'!X15&gt;0,'Cat 4'!X15,"")</f>
        <v/>
      </c>
      <c r="Y15" s="127" t="str">
        <f>IF('Cat 4'!Y15&gt;0,'Cat 4'!Y15,"")</f>
        <v/>
      </c>
      <c r="Z15" s="127" t="str">
        <f>IF(Other!Z15&gt;0,Other!Z15,"")</f>
        <v/>
      </c>
      <c r="AA15" s="132" t="str">
        <f>IF(Other!AA15&gt;0,Other!AA15,"")</f>
        <v/>
      </c>
      <c r="AB15" s="127" t="str">
        <f>IF('Cat 3'!AB15&gt;0,'Cat 3'!AB15,"")</f>
        <v/>
      </c>
      <c r="AC15" s="127" t="str">
        <f>IF('Cat 3'!AC15&gt;0,'Cat 3'!AC15,"")</f>
        <v/>
      </c>
      <c r="AD15" s="127" t="str">
        <f>IF('Cat 3'!AD15&gt;0,'Cat 3'!AD15,"")</f>
        <v/>
      </c>
      <c r="AE15" s="127" t="str">
        <f>IF('Cat 2'!AE15&gt;0,'Cat 2'!AE15,"")</f>
        <v/>
      </c>
      <c r="AF15" s="127" t="str">
        <f>IF('Cat 2'!AF15&gt;0,'Cat 2'!AF15,"")</f>
        <v/>
      </c>
      <c r="AG15" s="127" t="str">
        <f>IF('Cat 4'!AG15&gt;0,'Cat 4'!AG15,"")</f>
        <v/>
      </c>
      <c r="AH15" s="127" t="str">
        <f>IF('Cat 3'!AH15&gt;0,'Cat 3'!AH15,"")</f>
        <v/>
      </c>
      <c r="AI15" s="127" t="str">
        <f>IF('Cat 3'!AI15&gt;0,'Cat 3'!AI15,"")</f>
        <v/>
      </c>
      <c r="AJ15" s="127" t="str">
        <f>IF('Cat 2'!AJ15&gt;0,'Cat 2'!AJ15,"")</f>
        <v/>
      </c>
      <c r="AK15" s="132" t="str">
        <f>IF('Cat 2'!AK15&gt;0,'Cat 2'!AK15,"")</f>
        <v/>
      </c>
      <c r="AL15" s="127" t="str">
        <f>IF('Cat 2'!AL15&gt;0,'Cat 2'!AL15,"")</f>
        <v/>
      </c>
      <c r="AM15" s="127" t="str">
        <f>IF('Cat 3'!AM15&gt;0,'Cat 3'!AM15,"")</f>
        <v/>
      </c>
      <c r="AN15" s="127" t="str">
        <f>IF('Cat 4'!AN15&gt;0,'Cat 4'!AN15,"")</f>
        <v/>
      </c>
      <c r="AO15" s="127" t="str">
        <f>IF('Cat 4'!AO15&gt;0,'Cat 4'!AO15,"")</f>
        <v/>
      </c>
      <c r="AP15" s="127" t="str">
        <f>IF('Cat 4'!AP15&gt;0,'Cat 4'!AP15,"")</f>
        <v/>
      </c>
      <c r="AQ15" s="127" t="str">
        <f>IF('Cat 1'!AQ15&gt;0,'Cat 1'!AQ15,"")</f>
        <v/>
      </c>
      <c r="AR15" s="127" t="str">
        <f>IF('Cat 1'!AR15&gt;0,'Cat 1'!AR15,"")</f>
        <v/>
      </c>
      <c r="AS15" s="127" t="str">
        <f>IF('Cat 4'!AS15&gt;0,'Cat 4'!AS15,"")</f>
        <v/>
      </c>
      <c r="AT15" s="127" t="str">
        <f>IF('Cat 1'!AT15&gt;0,'Cat 1'!AT15,"")</f>
        <v/>
      </c>
      <c r="AU15" s="132" t="str">
        <f>IF('Cat 4'!AU15&gt;0,'Cat 4'!AU15,"")</f>
        <v/>
      </c>
      <c r="AV15" s="127" t="str">
        <f>IF('Cat 2'!AV15&gt;0,'Cat 2'!AV15,"")</f>
        <v/>
      </c>
      <c r="AW15" s="127" t="str">
        <f>IF('Cat 3'!AW15&gt;0,'Cat 3'!AW15,"")</f>
        <v/>
      </c>
      <c r="AX15" s="127" t="str">
        <f>IF('Cat 3'!AX15&gt;0,'Cat 3'!AX15,"")</f>
        <v/>
      </c>
      <c r="AY15" s="127" t="str">
        <f>IF('Cat 3'!AY15&gt;0,'Cat 3'!AY15,"")</f>
        <v/>
      </c>
      <c r="AZ15" s="127" t="str">
        <f>IF('Cat 4'!AZ15&gt;0,'Cat 4'!AZ15,"")</f>
        <v/>
      </c>
      <c r="BA15" s="127" t="str">
        <f>IF('Cat 4'!BA15&gt;0,'Cat 4'!BA15,"")</f>
        <v/>
      </c>
      <c r="BB15" s="127" t="str">
        <f>IF('Cat 3'!BB15&gt;0,'Cat 3'!BB15,"")</f>
        <v/>
      </c>
      <c r="BC15" s="127" t="str">
        <f>IF('Cat 3'!BC15&gt;0,'Cat 3'!BC15,"")</f>
        <v/>
      </c>
      <c r="BD15" s="127" t="str">
        <f>IF('Cat 4'!BD15&gt;0,'Cat 4'!BD15,"")</f>
        <v/>
      </c>
      <c r="BE15" s="132" t="str">
        <f>IF('Cat 2'!BE15&gt;0,'Cat 2'!BE15,"")</f>
        <v/>
      </c>
      <c r="BF15" s="127" t="str">
        <f>IF('Cat 1'!BF15&gt;0,'Cat 1'!BF15,"")</f>
        <v/>
      </c>
      <c r="BG15" s="127" t="str">
        <f>IF(Other!BG15&gt;0,Other!BG15,"")</f>
        <v/>
      </c>
      <c r="BH15" s="127" t="str">
        <f>IF(Other!BH15&gt;0,Other!BH15,"")</f>
        <v/>
      </c>
      <c r="BI15" s="127" t="str">
        <f>IF(Other!BI15&gt;0,Other!BI15,"")</f>
        <v/>
      </c>
      <c r="BJ15" s="127" t="str">
        <f>IF(Other!BJ15&gt;0,Other!BJ15,"")</f>
        <v/>
      </c>
      <c r="BK15" s="127" t="str">
        <f>IF(Other!BK15&gt;0,Other!BK15,"")</f>
        <v/>
      </c>
      <c r="BL15" s="127" t="str">
        <f>IF(Other!BL15&gt;0,Other!BL15,"")</f>
        <v/>
      </c>
      <c r="BM15" s="127" t="str">
        <f>IF(Other!BM15&gt;0,Other!BM15,"")</f>
        <v/>
      </c>
      <c r="BN15" s="127" t="str">
        <f>IF(Other!BN15&gt;0,Other!BN15,"")</f>
        <v/>
      </c>
      <c r="BO15" s="134" t="str">
        <f>IF(Other!BO15&gt;0,Other!BO15,"")</f>
        <v/>
      </c>
      <c r="BP15" s="127" t="str">
        <f>IF(Other!BP15&gt;0,Other!BP15,"")</f>
        <v/>
      </c>
      <c r="BQ15" s="127" t="str">
        <f>IF(Other!BQ15&gt;0,Other!BQ15,"")</f>
        <v/>
      </c>
      <c r="BR15" s="127" t="str">
        <f>IF(Other!BR15&gt;0,Other!BR15,"")</f>
        <v/>
      </c>
      <c r="BS15" s="127" t="str">
        <f>IF(Other!BS15&gt;0,Other!BS15,"")</f>
        <v/>
      </c>
      <c r="BT15" s="127" t="str">
        <f>IF(Other!BT15&gt;0,Other!BT15,"")</f>
        <v/>
      </c>
      <c r="BU15" s="127" t="str">
        <f>IF(Other!BU15&gt;0,Other!BU15,"")</f>
        <v/>
      </c>
      <c r="BV15" s="127" t="str">
        <f>IF(Other!BV15&gt;0,Other!BV15,"")</f>
        <v/>
      </c>
      <c r="BW15" s="127" t="str">
        <f>IF(Other!BW15&gt;0,Other!BW15,"")</f>
        <v/>
      </c>
      <c r="BX15" s="127" t="str">
        <f>IF(Other!BX15&gt;0,Other!BX15,"")</f>
        <v/>
      </c>
      <c r="BY15" s="131" t="str">
        <f>IF(Other!BY15&gt;0,Other!BY15,"")</f>
        <v/>
      </c>
      <c r="BZ15" s="82" t="e">
        <f t="shared" si="4"/>
        <v>#VALUE!</v>
      </c>
      <c r="CA15" s="82" t="e">
        <f t="shared" si="1"/>
        <v>#VALUE!</v>
      </c>
      <c r="CB15" s="82" t="e">
        <f t="shared" si="5"/>
        <v>#VALUE!</v>
      </c>
      <c r="CC15" s="82" t="e">
        <f t="shared" si="2"/>
        <v>#VALUE!</v>
      </c>
      <c r="CD15" s="82" t="str">
        <f t="shared" si="6"/>
        <v/>
      </c>
      <c r="CE15" s="82" t="str">
        <f t="shared" si="7"/>
        <v/>
      </c>
      <c r="CF15" s="82" t="str">
        <f t="shared" si="8"/>
        <v/>
      </c>
      <c r="CG15" s="107" t="e">
        <f t="shared" si="9"/>
        <v>#VALUE!</v>
      </c>
      <c r="CJ15" s="85" t="str">
        <f>'Cat 1'!CJ15</f>
        <v>Y</v>
      </c>
      <c r="CK15" s="85" t="str">
        <f t="shared" si="3"/>
        <v>N</v>
      </c>
      <c r="CL15" s="85" t="str">
        <f t="shared" si="10"/>
        <v>Y</v>
      </c>
      <c r="CM15" s="84" t="str">
        <f t="shared" si="11"/>
        <v>no date</v>
      </c>
      <c r="CN15" s="84">
        <f t="shared" si="12"/>
        <v>4</v>
      </c>
    </row>
    <row r="16" spans="1:92" x14ac:dyDescent="0.2">
      <c r="A16" s="81" t="str">
        <f t="shared" si="0"/>
        <v>Hide empty rows</v>
      </c>
      <c r="B16" s="82">
        <f t="shared" si="13"/>
        <v>15</v>
      </c>
      <c r="C16" s="126" t="str">
        <f>IF('Cat 1'!C16="","",'Cat 1'!C16)</f>
        <v/>
      </c>
      <c r="D16" s="127" t="str">
        <f>IF('Cat 1'!D16="","",'Cat 1'!D16)</f>
        <v/>
      </c>
      <c r="E16" s="128" t="str">
        <f>IF('Cat 1'!E16="","",'Cat 1'!E16)</f>
        <v/>
      </c>
      <c r="F16" s="127" t="str">
        <f>IF('Cat 1'!F16="","",'Cat 1'!F16)</f>
        <v/>
      </c>
      <c r="G16" s="129" t="str">
        <f>IF('Cat 4'!G16&gt;0,'Cat 4'!G16,"")</f>
        <v/>
      </c>
      <c r="H16" s="130" t="str">
        <f>IF('Cat 2'!H16&gt;0,'Cat 2'!H16,"")</f>
        <v/>
      </c>
      <c r="I16" s="127" t="str">
        <f>IF('Cat 2'!I16&gt;0,'Cat 2'!I16,"")</f>
        <v/>
      </c>
      <c r="J16" s="131" t="str">
        <f>IF('Cat 4'!J16&gt;0,'Cat 4'!J16,"")</f>
        <v/>
      </c>
      <c r="K16" s="127" t="str">
        <f>IF('Cat 3'!K16&gt;0,'Cat 3'!K16,"")</f>
        <v/>
      </c>
      <c r="L16" s="127" t="str">
        <f>IF('Cat 3'!L16&gt;0,'Cat 3'!L16,"")</f>
        <v/>
      </c>
      <c r="M16" s="127" t="str">
        <f>IF('Cat 3'!M16&gt;0,'Cat 3'!M16,"")</f>
        <v/>
      </c>
      <c r="N16" s="127" t="str">
        <f>IF('Cat 3'!N16&gt;0,'Cat 3'!N16,"")</f>
        <v/>
      </c>
      <c r="O16" s="127" t="str">
        <f>IF('Cat 3'!O16&gt;0,'Cat 3'!O16,"")</f>
        <v/>
      </c>
      <c r="P16" s="127" t="str">
        <f>IF('Cat 3'!P16&gt;0,'Cat 3'!P16,"")</f>
        <v/>
      </c>
      <c r="Q16" s="132" t="str">
        <f>IF('Cat 3'!Q16&gt;0,'Cat 3'!Q16,"")</f>
        <v/>
      </c>
      <c r="R16" s="133" t="str">
        <f>IF('Cat 4'!R16&gt;0,'Cat 4'!R16,"")</f>
        <v/>
      </c>
      <c r="S16" s="127" t="str">
        <f>IF('Cat 3'!S16&gt;0,'Cat 3'!S16,"")</f>
        <v/>
      </c>
      <c r="T16" s="127" t="str">
        <f>IF('Cat 4'!T16&gt;0,'Cat 4'!T16,"")</f>
        <v/>
      </c>
      <c r="U16" s="127" t="str">
        <f>IF('Cat 4'!U16&gt;0,'Cat 4'!U16,"")</f>
        <v/>
      </c>
      <c r="V16" s="127" t="str">
        <f>IF('Cat 3'!V16&gt;0,'Cat 3'!V16,"")</f>
        <v/>
      </c>
      <c r="W16" s="127" t="str">
        <f>IF('Cat 1'!W16&gt;0,'Cat 1'!W16,"")</f>
        <v/>
      </c>
      <c r="X16" s="127" t="str">
        <f>IF('Cat 4'!X16&gt;0,'Cat 4'!X16,"")</f>
        <v/>
      </c>
      <c r="Y16" s="127" t="str">
        <f>IF('Cat 4'!Y16&gt;0,'Cat 4'!Y16,"")</f>
        <v/>
      </c>
      <c r="Z16" s="127" t="str">
        <f>IF(Other!Z16&gt;0,Other!Z16,"")</f>
        <v/>
      </c>
      <c r="AA16" s="132" t="str">
        <f>IF(Other!AA16&gt;0,Other!AA16,"")</f>
        <v/>
      </c>
      <c r="AB16" s="127" t="str">
        <f>IF('Cat 3'!AB16&gt;0,'Cat 3'!AB16,"")</f>
        <v/>
      </c>
      <c r="AC16" s="127" t="str">
        <f>IF('Cat 3'!AC16&gt;0,'Cat 3'!AC16,"")</f>
        <v/>
      </c>
      <c r="AD16" s="127" t="str">
        <f>IF('Cat 3'!AD16&gt;0,'Cat 3'!AD16,"")</f>
        <v/>
      </c>
      <c r="AE16" s="127" t="str">
        <f>IF('Cat 2'!AE16&gt;0,'Cat 2'!AE16,"")</f>
        <v/>
      </c>
      <c r="AF16" s="127" t="str">
        <f>IF('Cat 2'!AF16&gt;0,'Cat 2'!AF16,"")</f>
        <v/>
      </c>
      <c r="AG16" s="127" t="str">
        <f>IF('Cat 4'!AG16&gt;0,'Cat 4'!AG16,"")</f>
        <v/>
      </c>
      <c r="AH16" s="127" t="str">
        <f>IF('Cat 3'!AH16&gt;0,'Cat 3'!AH16,"")</f>
        <v/>
      </c>
      <c r="AI16" s="127" t="str">
        <f>IF('Cat 3'!AI16&gt;0,'Cat 3'!AI16,"")</f>
        <v/>
      </c>
      <c r="AJ16" s="127" t="str">
        <f>IF('Cat 2'!AJ16&gt;0,'Cat 2'!AJ16,"")</f>
        <v/>
      </c>
      <c r="AK16" s="132" t="str">
        <f>IF('Cat 2'!AK16&gt;0,'Cat 2'!AK16,"")</f>
        <v/>
      </c>
      <c r="AL16" s="127" t="str">
        <f>IF('Cat 2'!AL16&gt;0,'Cat 2'!AL16,"")</f>
        <v/>
      </c>
      <c r="AM16" s="127" t="str">
        <f>IF('Cat 3'!AM16&gt;0,'Cat 3'!AM16,"")</f>
        <v/>
      </c>
      <c r="AN16" s="127" t="str">
        <f>IF('Cat 4'!AN16&gt;0,'Cat 4'!AN16,"")</f>
        <v/>
      </c>
      <c r="AO16" s="127" t="str">
        <f>IF('Cat 4'!AO16&gt;0,'Cat 4'!AO16,"")</f>
        <v/>
      </c>
      <c r="AP16" s="127" t="str">
        <f>IF('Cat 4'!AP16&gt;0,'Cat 4'!AP16,"")</f>
        <v/>
      </c>
      <c r="AQ16" s="127" t="str">
        <f>IF('Cat 1'!AQ16&gt;0,'Cat 1'!AQ16,"")</f>
        <v/>
      </c>
      <c r="AR16" s="127" t="str">
        <f>IF('Cat 1'!AR16&gt;0,'Cat 1'!AR16,"")</f>
        <v/>
      </c>
      <c r="AS16" s="127" t="str">
        <f>IF('Cat 4'!AS16&gt;0,'Cat 4'!AS16,"")</f>
        <v/>
      </c>
      <c r="AT16" s="127" t="str">
        <f>IF('Cat 1'!AT16&gt;0,'Cat 1'!AT16,"")</f>
        <v/>
      </c>
      <c r="AU16" s="132" t="str">
        <f>IF('Cat 4'!AU16&gt;0,'Cat 4'!AU16,"")</f>
        <v/>
      </c>
      <c r="AV16" s="127" t="str">
        <f>IF('Cat 2'!AV16&gt;0,'Cat 2'!AV16,"")</f>
        <v/>
      </c>
      <c r="AW16" s="127" t="str">
        <f>IF('Cat 3'!AW16&gt;0,'Cat 3'!AW16,"")</f>
        <v/>
      </c>
      <c r="AX16" s="127" t="str">
        <f>IF('Cat 3'!AX16&gt;0,'Cat 3'!AX16,"")</f>
        <v/>
      </c>
      <c r="AY16" s="127" t="str">
        <f>IF('Cat 3'!AY16&gt;0,'Cat 3'!AY16,"")</f>
        <v/>
      </c>
      <c r="AZ16" s="127" t="str">
        <f>IF('Cat 4'!AZ16&gt;0,'Cat 4'!AZ16,"")</f>
        <v/>
      </c>
      <c r="BA16" s="127" t="str">
        <f>IF('Cat 4'!BA16&gt;0,'Cat 4'!BA16,"")</f>
        <v/>
      </c>
      <c r="BB16" s="127" t="str">
        <f>IF('Cat 3'!BB16&gt;0,'Cat 3'!BB16,"")</f>
        <v/>
      </c>
      <c r="BC16" s="127" t="str">
        <f>IF('Cat 3'!BC16&gt;0,'Cat 3'!BC16,"")</f>
        <v/>
      </c>
      <c r="BD16" s="127" t="str">
        <f>IF('Cat 4'!BD16&gt;0,'Cat 4'!BD16,"")</f>
        <v/>
      </c>
      <c r="BE16" s="132" t="str">
        <f>IF('Cat 2'!BE16&gt;0,'Cat 2'!BE16,"")</f>
        <v/>
      </c>
      <c r="BF16" s="127" t="str">
        <f>IF('Cat 1'!BF16&gt;0,'Cat 1'!BF16,"")</f>
        <v/>
      </c>
      <c r="BG16" s="127" t="str">
        <f>IF(Other!BG16&gt;0,Other!BG16,"")</f>
        <v/>
      </c>
      <c r="BH16" s="127" t="str">
        <f>IF(Other!BH16&gt;0,Other!BH16,"")</f>
        <v/>
      </c>
      <c r="BI16" s="127" t="str">
        <f>IF(Other!BI16&gt;0,Other!BI16,"")</f>
        <v/>
      </c>
      <c r="BJ16" s="127" t="str">
        <f>IF(Other!BJ16&gt;0,Other!BJ16,"")</f>
        <v/>
      </c>
      <c r="BK16" s="127" t="str">
        <f>IF(Other!BK16&gt;0,Other!BK16,"")</f>
        <v/>
      </c>
      <c r="BL16" s="127" t="str">
        <f>IF(Other!BL16&gt;0,Other!BL16,"")</f>
        <v/>
      </c>
      <c r="BM16" s="127" t="str">
        <f>IF(Other!BM16&gt;0,Other!BM16,"")</f>
        <v/>
      </c>
      <c r="BN16" s="127" t="str">
        <f>IF(Other!BN16&gt;0,Other!BN16,"")</f>
        <v/>
      </c>
      <c r="BO16" s="134" t="str">
        <f>IF(Other!BO16&gt;0,Other!BO16,"")</f>
        <v/>
      </c>
      <c r="BP16" s="127" t="str">
        <f>IF(Other!BP16&gt;0,Other!BP16,"")</f>
        <v/>
      </c>
      <c r="BQ16" s="127" t="str">
        <f>IF(Other!BQ16&gt;0,Other!BQ16,"")</f>
        <v/>
      </c>
      <c r="BR16" s="127" t="str">
        <f>IF(Other!BR16&gt;0,Other!BR16,"")</f>
        <v/>
      </c>
      <c r="BS16" s="127" t="str">
        <f>IF(Other!BS16&gt;0,Other!BS16,"")</f>
        <v/>
      </c>
      <c r="BT16" s="127" t="str">
        <f>IF(Other!BT16&gt;0,Other!BT16,"")</f>
        <v/>
      </c>
      <c r="BU16" s="127" t="str">
        <f>IF(Other!BU16&gt;0,Other!BU16,"")</f>
        <v/>
      </c>
      <c r="BV16" s="127" t="str">
        <f>IF(Other!BV16&gt;0,Other!BV16,"")</f>
        <v/>
      </c>
      <c r="BW16" s="127" t="str">
        <f>IF(Other!BW16&gt;0,Other!BW16,"")</f>
        <v/>
      </c>
      <c r="BX16" s="127" t="str">
        <f>IF(Other!BX16&gt;0,Other!BX16,"")</f>
        <v/>
      </c>
      <c r="BY16" s="131" t="str">
        <f>IF(Other!BY16&gt;0,Other!BY16,"")</f>
        <v/>
      </c>
      <c r="BZ16" s="82" t="e">
        <f t="shared" si="4"/>
        <v>#VALUE!</v>
      </c>
      <c r="CA16" s="82" t="e">
        <f t="shared" si="1"/>
        <v>#VALUE!</v>
      </c>
      <c r="CB16" s="82" t="e">
        <f t="shared" si="5"/>
        <v>#VALUE!</v>
      </c>
      <c r="CC16" s="82" t="e">
        <f t="shared" si="2"/>
        <v>#VALUE!</v>
      </c>
      <c r="CD16" s="82" t="str">
        <f t="shared" si="6"/>
        <v/>
      </c>
      <c r="CE16" s="82" t="str">
        <f t="shared" si="7"/>
        <v/>
      </c>
      <c r="CF16" s="82" t="str">
        <f t="shared" si="8"/>
        <v/>
      </c>
      <c r="CG16" s="107" t="e">
        <f t="shared" si="9"/>
        <v>#VALUE!</v>
      </c>
      <c r="CJ16" s="85" t="str">
        <f>'Cat 1'!CJ16</f>
        <v>Y</v>
      </c>
      <c r="CK16" s="85" t="str">
        <f t="shared" si="3"/>
        <v>N</v>
      </c>
      <c r="CL16" s="85" t="str">
        <f t="shared" si="10"/>
        <v>Y</v>
      </c>
      <c r="CM16" s="84" t="str">
        <f t="shared" si="11"/>
        <v>no date</v>
      </c>
      <c r="CN16" s="84">
        <f t="shared" si="12"/>
        <v>4</v>
      </c>
    </row>
    <row r="17" spans="1:91" x14ac:dyDescent="0.2">
      <c r="A17" s="81" t="str">
        <f t="shared" si="0"/>
        <v>Hide empty rows</v>
      </c>
      <c r="B17" s="82">
        <f t="shared" si="13"/>
        <v>16</v>
      </c>
      <c r="C17" s="126" t="str">
        <f>IF('Cat 1'!C17="","",'Cat 1'!C17)</f>
        <v/>
      </c>
      <c r="D17" s="127" t="str">
        <f>IF('Cat 1'!D17="","",'Cat 1'!D17)</f>
        <v/>
      </c>
      <c r="E17" s="128" t="str">
        <f>IF('Cat 1'!E17="","",'Cat 1'!E17)</f>
        <v/>
      </c>
      <c r="F17" s="127" t="str">
        <f>IF('Cat 1'!F17="","",'Cat 1'!F17)</f>
        <v/>
      </c>
      <c r="G17" s="129" t="str">
        <f>IF('Cat 4'!G17&gt;0,'Cat 4'!G17,"")</f>
        <v/>
      </c>
      <c r="H17" s="130" t="str">
        <f>IF('Cat 2'!H17&gt;0,'Cat 2'!H17,"")</f>
        <v/>
      </c>
      <c r="I17" s="127" t="str">
        <f>IF('Cat 2'!I17&gt;0,'Cat 2'!I17,"")</f>
        <v/>
      </c>
      <c r="J17" s="131" t="str">
        <f>IF('Cat 4'!J17&gt;0,'Cat 4'!J17,"")</f>
        <v/>
      </c>
      <c r="K17" s="127" t="str">
        <f>IF('Cat 3'!K17&gt;0,'Cat 3'!K17,"")</f>
        <v/>
      </c>
      <c r="L17" s="127" t="str">
        <f>IF('Cat 3'!L17&gt;0,'Cat 3'!L17,"")</f>
        <v/>
      </c>
      <c r="M17" s="127" t="str">
        <f>IF('Cat 3'!M17&gt;0,'Cat 3'!M17,"")</f>
        <v/>
      </c>
      <c r="N17" s="127" t="str">
        <f>IF('Cat 3'!N17&gt;0,'Cat 3'!N17,"")</f>
        <v/>
      </c>
      <c r="O17" s="127" t="str">
        <f>IF('Cat 3'!O17&gt;0,'Cat 3'!O17,"")</f>
        <v/>
      </c>
      <c r="P17" s="127" t="str">
        <f>IF('Cat 3'!P17&gt;0,'Cat 3'!P17,"")</f>
        <v/>
      </c>
      <c r="Q17" s="132" t="str">
        <f>IF('Cat 3'!Q17&gt;0,'Cat 3'!Q17,"")</f>
        <v/>
      </c>
      <c r="R17" s="133" t="str">
        <f>IF('Cat 4'!R17&gt;0,'Cat 4'!R17,"")</f>
        <v/>
      </c>
      <c r="S17" s="127" t="str">
        <f>IF('Cat 3'!S17&gt;0,'Cat 3'!S17,"")</f>
        <v/>
      </c>
      <c r="T17" s="127" t="str">
        <f>IF('Cat 4'!T17&gt;0,'Cat 4'!T17,"")</f>
        <v/>
      </c>
      <c r="U17" s="127" t="str">
        <f>IF('Cat 4'!U17&gt;0,'Cat 4'!U17,"")</f>
        <v/>
      </c>
      <c r="V17" s="127" t="str">
        <f>IF('Cat 3'!V17&gt;0,'Cat 3'!V17,"")</f>
        <v/>
      </c>
      <c r="W17" s="127" t="str">
        <f>IF('Cat 1'!W17&gt;0,'Cat 1'!W17,"")</f>
        <v/>
      </c>
      <c r="X17" s="127" t="str">
        <f>IF('Cat 4'!X17&gt;0,'Cat 4'!X17,"")</f>
        <v/>
      </c>
      <c r="Y17" s="127" t="str">
        <f>IF('Cat 4'!Y17&gt;0,'Cat 4'!Y17,"")</f>
        <v/>
      </c>
      <c r="Z17" s="127" t="str">
        <f>IF(Other!Z17&gt;0,Other!Z17,"")</f>
        <v/>
      </c>
      <c r="AA17" s="132" t="str">
        <f>IF(Other!AA17&gt;0,Other!AA17,"")</f>
        <v/>
      </c>
      <c r="AB17" s="127" t="str">
        <f>IF('Cat 3'!AB17&gt;0,'Cat 3'!AB17,"")</f>
        <v/>
      </c>
      <c r="AC17" s="127" t="str">
        <f>IF('Cat 3'!AC17&gt;0,'Cat 3'!AC17,"")</f>
        <v/>
      </c>
      <c r="AD17" s="127" t="str">
        <f>IF('Cat 3'!AD17&gt;0,'Cat 3'!AD17,"")</f>
        <v/>
      </c>
      <c r="AE17" s="127" t="str">
        <f>IF('Cat 2'!AE17&gt;0,'Cat 2'!AE17,"")</f>
        <v/>
      </c>
      <c r="AF17" s="127" t="str">
        <f>IF('Cat 2'!AF17&gt;0,'Cat 2'!AF17,"")</f>
        <v/>
      </c>
      <c r="AG17" s="127" t="str">
        <f>IF('Cat 4'!AG17&gt;0,'Cat 4'!AG17,"")</f>
        <v/>
      </c>
      <c r="AH17" s="127" t="str">
        <f>IF('Cat 3'!AH17&gt;0,'Cat 3'!AH17,"")</f>
        <v/>
      </c>
      <c r="AI17" s="127" t="str">
        <f>IF('Cat 3'!AI17&gt;0,'Cat 3'!AI17,"")</f>
        <v/>
      </c>
      <c r="AJ17" s="127" t="str">
        <f>IF('Cat 2'!AJ17&gt;0,'Cat 2'!AJ17,"")</f>
        <v/>
      </c>
      <c r="AK17" s="132" t="str">
        <f>IF('Cat 2'!AK17&gt;0,'Cat 2'!AK17,"")</f>
        <v/>
      </c>
      <c r="AL17" s="127" t="str">
        <f>IF('Cat 2'!AL17&gt;0,'Cat 2'!AL17,"")</f>
        <v/>
      </c>
      <c r="AM17" s="127" t="str">
        <f>IF('Cat 3'!AM17&gt;0,'Cat 3'!AM17,"")</f>
        <v/>
      </c>
      <c r="AN17" s="127" t="str">
        <f>IF('Cat 4'!AN17&gt;0,'Cat 4'!AN17,"")</f>
        <v/>
      </c>
      <c r="AO17" s="127" t="str">
        <f>IF('Cat 4'!AO17&gt;0,'Cat 4'!AO17,"")</f>
        <v/>
      </c>
      <c r="AP17" s="127" t="str">
        <f>IF('Cat 4'!AP17&gt;0,'Cat 4'!AP17,"")</f>
        <v/>
      </c>
      <c r="AQ17" s="127" t="str">
        <f>IF('Cat 1'!AQ17&gt;0,'Cat 1'!AQ17,"")</f>
        <v/>
      </c>
      <c r="AR17" s="127" t="str">
        <f>IF('Cat 1'!AR17&gt;0,'Cat 1'!AR17,"")</f>
        <v/>
      </c>
      <c r="AS17" s="127" t="str">
        <f>IF('Cat 4'!AS17&gt;0,'Cat 4'!AS17,"")</f>
        <v/>
      </c>
      <c r="AT17" s="127" t="str">
        <f>IF('Cat 1'!AT17&gt;0,'Cat 1'!AT17,"")</f>
        <v/>
      </c>
      <c r="AU17" s="132" t="str">
        <f>IF('Cat 4'!AU17&gt;0,'Cat 4'!AU17,"")</f>
        <v/>
      </c>
      <c r="AV17" s="127" t="str">
        <f>IF('Cat 2'!AV17&gt;0,'Cat 2'!AV17,"")</f>
        <v/>
      </c>
      <c r="AW17" s="127" t="str">
        <f>IF('Cat 3'!AW17&gt;0,'Cat 3'!AW17,"")</f>
        <v/>
      </c>
      <c r="AX17" s="127" t="str">
        <f>IF('Cat 3'!AX17&gt;0,'Cat 3'!AX17,"")</f>
        <v/>
      </c>
      <c r="AY17" s="127" t="str">
        <f>IF('Cat 3'!AY17&gt;0,'Cat 3'!AY17,"")</f>
        <v/>
      </c>
      <c r="AZ17" s="127" t="str">
        <f>IF('Cat 4'!AZ17&gt;0,'Cat 4'!AZ17,"")</f>
        <v/>
      </c>
      <c r="BA17" s="127" t="str">
        <f>IF('Cat 4'!BA17&gt;0,'Cat 4'!BA17,"")</f>
        <v/>
      </c>
      <c r="BB17" s="127" t="str">
        <f>IF('Cat 3'!BB17&gt;0,'Cat 3'!BB17,"")</f>
        <v/>
      </c>
      <c r="BC17" s="127" t="str">
        <f>IF('Cat 3'!BC17&gt;0,'Cat 3'!BC17,"")</f>
        <v/>
      </c>
      <c r="BD17" s="127" t="str">
        <f>IF('Cat 4'!BD17&gt;0,'Cat 4'!BD17,"")</f>
        <v/>
      </c>
      <c r="BE17" s="132" t="str">
        <f>IF('Cat 2'!BE17&gt;0,'Cat 2'!BE17,"")</f>
        <v/>
      </c>
      <c r="BF17" s="127" t="str">
        <f>IF('Cat 1'!BF17&gt;0,'Cat 1'!BF17,"")</f>
        <v/>
      </c>
      <c r="BG17" s="127" t="str">
        <f>IF(Other!BG17&gt;0,Other!BG17,"")</f>
        <v/>
      </c>
      <c r="BH17" s="127" t="str">
        <f>IF(Other!BH17&gt;0,Other!BH17,"")</f>
        <v/>
      </c>
      <c r="BI17" s="127" t="str">
        <f>IF(Other!BI17&gt;0,Other!BI17,"")</f>
        <v/>
      </c>
      <c r="BJ17" s="127" t="str">
        <f>IF(Other!BJ17&gt;0,Other!BJ17,"")</f>
        <v/>
      </c>
      <c r="BK17" s="127" t="str">
        <f>IF(Other!BK17&gt;0,Other!BK17,"")</f>
        <v/>
      </c>
      <c r="BL17" s="127" t="str">
        <f>IF(Other!BL17&gt;0,Other!BL17,"")</f>
        <v/>
      </c>
      <c r="BM17" s="127" t="str">
        <f>IF(Other!BM17&gt;0,Other!BM17,"")</f>
        <v/>
      </c>
      <c r="BN17" s="127" t="str">
        <f>IF(Other!BN17&gt;0,Other!BN17,"")</f>
        <v/>
      </c>
      <c r="BO17" s="134" t="str">
        <f>IF(Other!BO17&gt;0,Other!BO17,"")</f>
        <v/>
      </c>
      <c r="BP17" s="127" t="str">
        <f>IF(Other!BP17&gt;0,Other!BP17,"")</f>
        <v/>
      </c>
      <c r="BQ17" s="127" t="str">
        <f>IF(Other!BQ17&gt;0,Other!BQ17,"")</f>
        <v/>
      </c>
      <c r="BR17" s="127" t="str">
        <f>IF(Other!BR17&gt;0,Other!BR17,"")</f>
        <v/>
      </c>
      <c r="BS17" s="127" t="str">
        <f>IF(Other!BS17&gt;0,Other!BS17,"")</f>
        <v/>
      </c>
      <c r="BT17" s="127" t="str">
        <f>IF(Other!BT17&gt;0,Other!BT17,"")</f>
        <v/>
      </c>
      <c r="BU17" s="127" t="str">
        <f>IF(Other!BU17&gt;0,Other!BU17,"")</f>
        <v/>
      </c>
      <c r="BV17" s="127" t="str">
        <f>IF(Other!BV17&gt;0,Other!BV17,"")</f>
        <v/>
      </c>
      <c r="BW17" s="127" t="str">
        <f>IF(Other!BW17&gt;0,Other!BW17,"")</f>
        <v/>
      </c>
      <c r="BX17" s="127" t="str">
        <f>IF(Other!BX17&gt;0,Other!BX17,"")</f>
        <v/>
      </c>
      <c r="BY17" s="131" t="str">
        <f>IF(Other!BY17&gt;0,Other!BY17,"")</f>
        <v/>
      </c>
      <c r="BZ17" s="82" t="e">
        <f t="shared" si="4"/>
        <v>#VALUE!</v>
      </c>
      <c r="CA17" s="82" t="e">
        <f t="shared" si="1"/>
        <v>#VALUE!</v>
      </c>
      <c r="CB17" s="82" t="e">
        <f t="shared" si="5"/>
        <v>#VALUE!</v>
      </c>
      <c r="CC17" s="82" t="e">
        <f t="shared" si="2"/>
        <v>#VALUE!</v>
      </c>
      <c r="CD17" s="82" t="str">
        <f t="shared" si="6"/>
        <v/>
      </c>
      <c r="CE17" s="82" t="str">
        <f t="shared" si="7"/>
        <v/>
      </c>
      <c r="CF17" s="82" t="str">
        <f t="shared" si="8"/>
        <v/>
      </c>
      <c r="CG17" s="107" t="e">
        <f t="shared" si="9"/>
        <v>#VALUE!</v>
      </c>
      <c r="CJ17" s="85" t="str">
        <f>'Cat 1'!CJ17</f>
        <v>Y</v>
      </c>
      <c r="CK17" s="85" t="str">
        <f t="shared" si="3"/>
        <v>N</v>
      </c>
      <c r="CL17" s="85" t="str">
        <f t="shared" si="10"/>
        <v>Y</v>
      </c>
      <c r="CM17" s="84" t="str">
        <f t="shared" si="11"/>
        <v>no date</v>
      </c>
    </row>
    <row r="18" spans="1:91" x14ac:dyDescent="0.2">
      <c r="A18" s="81" t="str">
        <f t="shared" si="0"/>
        <v>Hide empty rows</v>
      </c>
      <c r="B18" s="82">
        <f t="shared" si="13"/>
        <v>17</v>
      </c>
      <c r="C18" s="126" t="str">
        <f>IF('Cat 1'!C18="","",'Cat 1'!C18)</f>
        <v/>
      </c>
      <c r="D18" s="127" t="str">
        <f>IF('Cat 1'!D18="","",'Cat 1'!D18)</f>
        <v/>
      </c>
      <c r="E18" s="128" t="str">
        <f>IF('Cat 1'!E18="","",'Cat 1'!E18)</f>
        <v/>
      </c>
      <c r="F18" s="127" t="str">
        <f>IF('Cat 1'!F18="","",'Cat 1'!F18)</f>
        <v/>
      </c>
      <c r="G18" s="129" t="str">
        <f>IF('Cat 4'!G18&gt;0,'Cat 4'!G18,"")</f>
        <v/>
      </c>
      <c r="H18" s="130" t="str">
        <f>IF('Cat 2'!H18&gt;0,'Cat 2'!H18,"")</f>
        <v/>
      </c>
      <c r="I18" s="127" t="str">
        <f>IF('Cat 2'!I18&gt;0,'Cat 2'!I18,"")</f>
        <v/>
      </c>
      <c r="J18" s="131" t="str">
        <f>IF('Cat 4'!J18&gt;0,'Cat 4'!J18,"")</f>
        <v/>
      </c>
      <c r="K18" s="127" t="str">
        <f>IF('Cat 3'!K18&gt;0,'Cat 3'!K18,"")</f>
        <v/>
      </c>
      <c r="L18" s="127" t="str">
        <f>IF('Cat 3'!L18&gt;0,'Cat 3'!L18,"")</f>
        <v/>
      </c>
      <c r="M18" s="127" t="str">
        <f>IF('Cat 3'!M18&gt;0,'Cat 3'!M18,"")</f>
        <v/>
      </c>
      <c r="N18" s="127" t="str">
        <f>IF('Cat 3'!N18&gt;0,'Cat 3'!N18,"")</f>
        <v/>
      </c>
      <c r="O18" s="127" t="str">
        <f>IF('Cat 3'!O18&gt;0,'Cat 3'!O18,"")</f>
        <v/>
      </c>
      <c r="P18" s="127" t="str">
        <f>IF('Cat 3'!P18&gt;0,'Cat 3'!P18,"")</f>
        <v/>
      </c>
      <c r="Q18" s="132" t="str">
        <f>IF('Cat 3'!Q18&gt;0,'Cat 3'!Q18,"")</f>
        <v/>
      </c>
      <c r="R18" s="133" t="str">
        <f>IF('Cat 4'!R18&gt;0,'Cat 4'!R18,"")</f>
        <v/>
      </c>
      <c r="S18" s="127" t="str">
        <f>IF('Cat 3'!S18&gt;0,'Cat 3'!S18,"")</f>
        <v/>
      </c>
      <c r="T18" s="127" t="str">
        <f>IF('Cat 4'!T18&gt;0,'Cat 4'!T18,"")</f>
        <v/>
      </c>
      <c r="U18" s="127" t="str">
        <f>IF('Cat 4'!U18&gt;0,'Cat 4'!U18,"")</f>
        <v/>
      </c>
      <c r="V18" s="127" t="str">
        <f>IF('Cat 3'!V18&gt;0,'Cat 3'!V18,"")</f>
        <v/>
      </c>
      <c r="W18" s="127" t="str">
        <f>IF('Cat 1'!W18&gt;0,'Cat 1'!W18,"")</f>
        <v/>
      </c>
      <c r="X18" s="127" t="str">
        <f>IF('Cat 4'!X18&gt;0,'Cat 4'!X18,"")</f>
        <v/>
      </c>
      <c r="Y18" s="127" t="str">
        <f>IF('Cat 4'!Y18&gt;0,'Cat 4'!Y18,"")</f>
        <v/>
      </c>
      <c r="Z18" s="127" t="str">
        <f>IF(Other!Z18&gt;0,Other!Z18,"")</f>
        <v/>
      </c>
      <c r="AA18" s="132" t="str">
        <f>IF(Other!AA18&gt;0,Other!AA18,"")</f>
        <v/>
      </c>
      <c r="AB18" s="127" t="str">
        <f>IF('Cat 3'!AB18&gt;0,'Cat 3'!AB18,"")</f>
        <v/>
      </c>
      <c r="AC18" s="127" t="str">
        <f>IF('Cat 3'!AC18&gt;0,'Cat 3'!AC18,"")</f>
        <v/>
      </c>
      <c r="AD18" s="127" t="str">
        <f>IF('Cat 3'!AD18&gt;0,'Cat 3'!AD18,"")</f>
        <v/>
      </c>
      <c r="AE18" s="127" t="str">
        <f>IF('Cat 2'!AE18&gt;0,'Cat 2'!AE18,"")</f>
        <v/>
      </c>
      <c r="AF18" s="127" t="str">
        <f>IF('Cat 2'!AF18&gt;0,'Cat 2'!AF18,"")</f>
        <v/>
      </c>
      <c r="AG18" s="127" t="str">
        <f>IF('Cat 4'!AG18&gt;0,'Cat 4'!AG18,"")</f>
        <v/>
      </c>
      <c r="AH18" s="127" t="str">
        <f>IF('Cat 3'!AH18&gt;0,'Cat 3'!AH18,"")</f>
        <v/>
      </c>
      <c r="AI18" s="127" t="str">
        <f>IF('Cat 3'!AI18&gt;0,'Cat 3'!AI18,"")</f>
        <v/>
      </c>
      <c r="AJ18" s="127" t="str">
        <f>IF('Cat 2'!AJ18&gt;0,'Cat 2'!AJ18,"")</f>
        <v/>
      </c>
      <c r="AK18" s="132" t="str">
        <f>IF('Cat 2'!AK18&gt;0,'Cat 2'!AK18,"")</f>
        <v/>
      </c>
      <c r="AL18" s="127" t="str">
        <f>IF('Cat 2'!AL18&gt;0,'Cat 2'!AL18,"")</f>
        <v/>
      </c>
      <c r="AM18" s="127" t="str">
        <f>IF('Cat 3'!AM18&gt;0,'Cat 3'!AM18,"")</f>
        <v/>
      </c>
      <c r="AN18" s="127" t="str">
        <f>IF('Cat 4'!AN18&gt;0,'Cat 4'!AN18,"")</f>
        <v/>
      </c>
      <c r="AO18" s="127" t="str">
        <f>IF('Cat 4'!AO18&gt;0,'Cat 4'!AO18,"")</f>
        <v/>
      </c>
      <c r="AP18" s="127" t="str">
        <f>IF('Cat 4'!AP18&gt;0,'Cat 4'!AP18,"")</f>
        <v/>
      </c>
      <c r="AQ18" s="127" t="str">
        <f>IF('Cat 1'!AQ18&gt;0,'Cat 1'!AQ18,"")</f>
        <v/>
      </c>
      <c r="AR18" s="127" t="str">
        <f>IF('Cat 1'!AR18&gt;0,'Cat 1'!AR18,"")</f>
        <v/>
      </c>
      <c r="AS18" s="127" t="str">
        <f>IF('Cat 4'!AS18&gt;0,'Cat 4'!AS18,"")</f>
        <v/>
      </c>
      <c r="AT18" s="127" t="str">
        <f>IF('Cat 1'!AT18&gt;0,'Cat 1'!AT18,"")</f>
        <v/>
      </c>
      <c r="AU18" s="132" t="str">
        <f>IF('Cat 4'!AU18&gt;0,'Cat 4'!AU18,"")</f>
        <v/>
      </c>
      <c r="AV18" s="127" t="str">
        <f>IF('Cat 2'!AV18&gt;0,'Cat 2'!AV18,"")</f>
        <v/>
      </c>
      <c r="AW18" s="127" t="str">
        <f>IF('Cat 3'!AW18&gt;0,'Cat 3'!AW18,"")</f>
        <v/>
      </c>
      <c r="AX18" s="127" t="str">
        <f>IF('Cat 3'!AX18&gt;0,'Cat 3'!AX18,"")</f>
        <v/>
      </c>
      <c r="AY18" s="127" t="str">
        <f>IF('Cat 3'!AY18&gt;0,'Cat 3'!AY18,"")</f>
        <v/>
      </c>
      <c r="AZ18" s="127" t="str">
        <f>IF('Cat 4'!AZ18&gt;0,'Cat 4'!AZ18,"")</f>
        <v/>
      </c>
      <c r="BA18" s="127" t="str">
        <f>IF('Cat 4'!BA18&gt;0,'Cat 4'!BA18,"")</f>
        <v/>
      </c>
      <c r="BB18" s="127" t="str">
        <f>IF('Cat 3'!BB18&gt;0,'Cat 3'!BB18,"")</f>
        <v/>
      </c>
      <c r="BC18" s="127" t="str">
        <f>IF('Cat 3'!BC18&gt;0,'Cat 3'!BC18,"")</f>
        <v/>
      </c>
      <c r="BD18" s="127" t="str">
        <f>IF('Cat 4'!BD18&gt;0,'Cat 4'!BD18,"")</f>
        <v/>
      </c>
      <c r="BE18" s="132" t="str">
        <f>IF('Cat 2'!BE18&gt;0,'Cat 2'!BE18,"")</f>
        <v/>
      </c>
      <c r="BF18" s="127" t="str">
        <f>IF('Cat 1'!BF18&gt;0,'Cat 1'!BF18,"")</f>
        <v/>
      </c>
      <c r="BG18" s="127" t="str">
        <f>IF(Other!BG18&gt;0,Other!BG18,"")</f>
        <v/>
      </c>
      <c r="BH18" s="127" t="str">
        <f>IF(Other!BH18&gt;0,Other!BH18,"")</f>
        <v/>
      </c>
      <c r="BI18" s="127" t="str">
        <f>IF(Other!BI18&gt;0,Other!BI18,"")</f>
        <v/>
      </c>
      <c r="BJ18" s="127" t="str">
        <f>IF(Other!BJ18&gt;0,Other!BJ18,"")</f>
        <v/>
      </c>
      <c r="BK18" s="127" t="str">
        <f>IF(Other!BK18&gt;0,Other!BK18,"")</f>
        <v/>
      </c>
      <c r="BL18" s="127" t="str">
        <f>IF(Other!BL18&gt;0,Other!BL18,"")</f>
        <v/>
      </c>
      <c r="BM18" s="127" t="str">
        <f>IF(Other!BM18&gt;0,Other!BM18,"")</f>
        <v/>
      </c>
      <c r="BN18" s="127" t="str">
        <f>IF(Other!BN18&gt;0,Other!BN18,"")</f>
        <v/>
      </c>
      <c r="BO18" s="134" t="str">
        <f>IF(Other!BO18&gt;0,Other!BO18,"")</f>
        <v/>
      </c>
      <c r="BP18" s="127" t="str">
        <f>IF(Other!BP18&gt;0,Other!BP18,"")</f>
        <v/>
      </c>
      <c r="BQ18" s="127" t="str">
        <f>IF(Other!BQ18&gt;0,Other!BQ18,"")</f>
        <v/>
      </c>
      <c r="BR18" s="127" t="str">
        <f>IF(Other!BR18&gt;0,Other!BR18,"")</f>
        <v/>
      </c>
      <c r="BS18" s="127" t="str">
        <f>IF(Other!BS18&gt;0,Other!BS18,"")</f>
        <v/>
      </c>
      <c r="BT18" s="127" t="str">
        <f>IF(Other!BT18&gt;0,Other!BT18,"")</f>
        <v/>
      </c>
      <c r="BU18" s="127" t="str">
        <f>IF(Other!BU18&gt;0,Other!BU18,"")</f>
        <v/>
      </c>
      <c r="BV18" s="127" t="str">
        <f>IF(Other!BV18&gt;0,Other!BV18,"")</f>
        <v/>
      </c>
      <c r="BW18" s="127" t="str">
        <f>IF(Other!BW18&gt;0,Other!BW18,"")</f>
        <v/>
      </c>
      <c r="BX18" s="127" t="str">
        <f>IF(Other!BX18&gt;0,Other!BX18,"")</f>
        <v/>
      </c>
      <c r="BY18" s="131" t="str">
        <f>IF(Other!BY18&gt;0,Other!BY18,"")</f>
        <v/>
      </c>
      <c r="BZ18" s="82" t="e">
        <f t="shared" si="4"/>
        <v>#VALUE!</v>
      </c>
      <c r="CA18" s="82" t="e">
        <f t="shared" si="1"/>
        <v>#VALUE!</v>
      </c>
      <c r="CB18" s="82" t="e">
        <f t="shared" si="5"/>
        <v>#VALUE!</v>
      </c>
      <c r="CC18" s="82" t="e">
        <f t="shared" si="2"/>
        <v>#VALUE!</v>
      </c>
      <c r="CD18" s="82" t="str">
        <f t="shared" si="6"/>
        <v/>
      </c>
      <c r="CE18" s="82" t="str">
        <f t="shared" si="7"/>
        <v/>
      </c>
      <c r="CF18" s="82" t="str">
        <f t="shared" si="8"/>
        <v/>
      </c>
      <c r="CG18" s="107" t="e">
        <f t="shared" si="9"/>
        <v>#VALUE!</v>
      </c>
      <c r="CJ18" s="85" t="str">
        <f>'Cat 1'!CJ18</f>
        <v>Y</v>
      </c>
      <c r="CK18" s="85" t="str">
        <f t="shared" si="3"/>
        <v>N</v>
      </c>
      <c r="CL18" s="85" t="str">
        <f t="shared" si="10"/>
        <v>Y</v>
      </c>
      <c r="CM18" s="84" t="str">
        <f t="shared" si="11"/>
        <v>no date</v>
      </c>
    </row>
    <row r="19" spans="1:91" x14ac:dyDescent="0.2">
      <c r="A19" s="81" t="str">
        <f t="shared" si="0"/>
        <v>Hide empty rows</v>
      </c>
      <c r="B19" s="82">
        <f t="shared" si="13"/>
        <v>18</v>
      </c>
      <c r="C19" s="126" t="str">
        <f>IF('Cat 1'!C19="","",'Cat 1'!C19)</f>
        <v/>
      </c>
      <c r="D19" s="127" t="str">
        <f>IF('Cat 1'!D19="","",'Cat 1'!D19)</f>
        <v/>
      </c>
      <c r="E19" s="128" t="str">
        <f>IF('Cat 1'!E19="","",'Cat 1'!E19)</f>
        <v/>
      </c>
      <c r="F19" s="127" t="str">
        <f>IF('Cat 1'!F19="","",'Cat 1'!F19)</f>
        <v/>
      </c>
      <c r="G19" s="129" t="str">
        <f>IF('Cat 4'!G19&gt;0,'Cat 4'!G19,"")</f>
        <v/>
      </c>
      <c r="H19" s="130" t="str">
        <f>IF('Cat 2'!H19&gt;0,'Cat 2'!H19,"")</f>
        <v/>
      </c>
      <c r="I19" s="127" t="str">
        <f>IF('Cat 2'!I19&gt;0,'Cat 2'!I19,"")</f>
        <v/>
      </c>
      <c r="J19" s="131" t="str">
        <f>IF('Cat 4'!J19&gt;0,'Cat 4'!J19,"")</f>
        <v/>
      </c>
      <c r="K19" s="127" t="str">
        <f>IF('Cat 3'!K19&gt;0,'Cat 3'!K19,"")</f>
        <v/>
      </c>
      <c r="L19" s="127" t="str">
        <f>IF('Cat 3'!L19&gt;0,'Cat 3'!L19,"")</f>
        <v/>
      </c>
      <c r="M19" s="127" t="str">
        <f>IF('Cat 3'!M19&gt;0,'Cat 3'!M19,"")</f>
        <v/>
      </c>
      <c r="N19" s="127" t="str">
        <f>IF('Cat 3'!N19&gt;0,'Cat 3'!N19,"")</f>
        <v/>
      </c>
      <c r="O19" s="127" t="str">
        <f>IF('Cat 3'!O19&gt;0,'Cat 3'!O19,"")</f>
        <v/>
      </c>
      <c r="P19" s="127" t="str">
        <f>IF('Cat 3'!P19&gt;0,'Cat 3'!P19,"")</f>
        <v/>
      </c>
      <c r="Q19" s="132" t="str">
        <f>IF('Cat 3'!Q19&gt;0,'Cat 3'!Q19,"")</f>
        <v/>
      </c>
      <c r="R19" s="133" t="str">
        <f>IF('Cat 4'!R19&gt;0,'Cat 4'!R19,"")</f>
        <v/>
      </c>
      <c r="S19" s="127" t="str">
        <f>IF('Cat 3'!S19&gt;0,'Cat 3'!S19,"")</f>
        <v/>
      </c>
      <c r="T19" s="127" t="str">
        <f>IF('Cat 4'!T19&gt;0,'Cat 4'!T19,"")</f>
        <v/>
      </c>
      <c r="U19" s="127" t="str">
        <f>IF('Cat 4'!U19&gt;0,'Cat 4'!U19,"")</f>
        <v/>
      </c>
      <c r="V19" s="127" t="str">
        <f>IF('Cat 3'!V19&gt;0,'Cat 3'!V19,"")</f>
        <v/>
      </c>
      <c r="W19" s="127" t="str">
        <f>IF('Cat 1'!W19&gt;0,'Cat 1'!W19,"")</f>
        <v/>
      </c>
      <c r="X19" s="127" t="str">
        <f>IF('Cat 4'!X19&gt;0,'Cat 4'!X19,"")</f>
        <v/>
      </c>
      <c r="Y19" s="127" t="str">
        <f>IF('Cat 4'!Y19&gt;0,'Cat 4'!Y19,"")</f>
        <v/>
      </c>
      <c r="Z19" s="127" t="str">
        <f>IF(Other!Z19&gt;0,Other!Z19,"")</f>
        <v/>
      </c>
      <c r="AA19" s="132" t="str">
        <f>IF(Other!AA19&gt;0,Other!AA19,"")</f>
        <v/>
      </c>
      <c r="AB19" s="127" t="str">
        <f>IF('Cat 3'!AB19&gt;0,'Cat 3'!AB19,"")</f>
        <v/>
      </c>
      <c r="AC19" s="127" t="str">
        <f>IF('Cat 3'!AC19&gt;0,'Cat 3'!AC19,"")</f>
        <v/>
      </c>
      <c r="AD19" s="127" t="str">
        <f>IF('Cat 3'!AD19&gt;0,'Cat 3'!AD19,"")</f>
        <v/>
      </c>
      <c r="AE19" s="127" t="str">
        <f>IF('Cat 2'!AE19&gt;0,'Cat 2'!AE19,"")</f>
        <v/>
      </c>
      <c r="AF19" s="127" t="str">
        <f>IF('Cat 2'!AF19&gt;0,'Cat 2'!AF19,"")</f>
        <v/>
      </c>
      <c r="AG19" s="127" t="str">
        <f>IF('Cat 4'!AG19&gt;0,'Cat 4'!AG19,"")</f>
        <v/>
      </c>
      <c r="AH19" s="127" t="str">
        <f>IF('Cat 3'!AH19&gt;0,'Cat 3'!AH19,"")</f>
        <v/>
      </c>
      <c r="AI19" s="127" t="str">
        <f>IF('Cat 3'!AI19&gt;0,'Cat 3'!AI19,"")</f>
        <v/>
      </c>
      <c r="AJ19" s="127" t="str">
        <f>IF('Cat 2'!AJ19&gt;0,'Cat 2'!AJ19,"")</f>
        <v/>
      </c>
      <c r="AK19" s="132" t="str">
        <f>IF('Cat 2'!AK19&gt;0,'Cat 2'!AK19,"")</f>
        <v/>
      </c>
      <c r="AL19" s="127" t="str">
        <f>IF('Cat 2'!AL19&gt;0,'Cat 2'!AL19,"")</f>
        <v/>
      </c>
      <c r="AM19" s="127" t="str">
        <f>IF('Cat 3'!AM19&gt;0,'Cat 3'!AM19,"")</f>
        <v/>
      </c>
      <c r="AN19" s="127" t="str">
        <f>IF('Cat 4'!AN19&gt;0,'Cat 4'!AN19,"")</f>
        <v/>
      </c>
      <c r="AO19" s="127" t="str">
        <f>IF('Cat 4'!AO19&gt;0,'Cat 4'!AO19,"")</f>
        <v/>
      </c>
      <c r="AP19" s="127" t="str">
        <f>IF('Cat 4'!AP19&gt;0,'Cat 4'!AP19,"")</f>
        <v/>
      </c>
      <c r="AQ19" s="127" t="str">
        <f>IF('Cat 1'!AQ19&gt;0,'Cat 1'!AQ19,"")</f>
        <v/>
      </c>
      <c r="AR19" s="127" t="str">
        <f>IF('Cat 1'!AR19&gt;0,'Cat 1'!AR19,"")</f>
        <v/>
      </c>
      <c r="AS19" s="127" t="str">
        <f>IF('Cat 4'!AS19&gt;0,'Cat 4'!AS19,"")</f>
        <v/>
      </c>
      <c r="AT19" s="127" t="str">
        <f>IF('Cat 1'!AT19&gt;0,'Cat 1'!AT19,"")</f>
        <v/>
      </c>
      <c r="AU19" s="132" t="str">
        <f>IF('Cat 4'!AU19&gt;0,'Cat 4'!AU19,"")</f>
        <v/>
      </c>
      <c r="AV19" s="127" t="str">
        <f>IF('Cat 2'!AV19&gt;0,'Cat 2'!AV19,"")</f>
        <v/>
      </c>
      <c r="AW19" s="127" t="str">
        <f>IF('Cat 3'!AW19&gt;0,'Cat 3'!AW19,"")</f>
        <v/>
      </c>
      <c r="AX19" s="127" t="str">
        <f>IF('Cat 3'!AX19&gt;0,'Cat 3'!AX19,"")</f>
        <v/>
      </c>
      <c r="AY19" s="127" t="str">
        <f>IF('Cat 3'!AY19&gt;0,'Cat 3'!AY19,"")</f>
        <v/>
      </c>
      <c r="AZ19" s="127" t="str">
        <f>IF('Cat 4'!AZ19&gt;0,'Cat 4'!AZ19,"")</f>
        <v/>
      </c>
      <c r="BA19" s="127" t="str">
        <f>IF('Cat 4'!BA19&gt;0,'Cat 4'!BA19,"")</f>
        <v/>
      </c>
      <c r="BB19" s="127" t="str">
        <f>IF('Cat 3'!BB19&gt;0,'Cat 3'!BB19,"")</f>
        <v/>
      </c>
      <c r="BC19" s="127" t="str">
        <f>IF('Cat 3'!BC19&gt;0,'Cat 3'!BC19,"")</f>
        <v/>
      </c>
      <c r="BD19" s="127" t="str">
        <f>IF('Cat 4'!BD19&gt;0,'Cat 4'!BD19,"")</f>
        <v/>
      </c>
      <c r="BE19" s="132" t="str">
        <f>IF('Cat 2'!BE19&gt;0,'Cat 2'!BE19,"")</f>
        <v/>
      </c>
      <c r="BF19" s="127" t="str">
        <f>IF('Cat 1'!BF19&gt;0,'Cat 1'!BF19,"")</f>
        <v/>
      </c>
      <c r="BG19" s="127" t="str">
        <f>IF(Other!BG19&gt;0,Other!BG19,"")</f>
        <v/>
      </c>
      <c r="BH19" s="127" t="str">
        <f>IF(Other!BH19&gt;0,Other!BH19,"")</f>
        <v/>
      </c>
      <c r="BI19" s="127" t="str">
        <f>IF(Other!BI19&gt;0,Other!BI19,"")</f>
        <v/>
      </c>
      <c r="BJ19" s="127" t="str">
        <f>IF(Other!BJ19&gt;0,Other!BJ19,"")</f>
        <v/>
      </c>
      <c r="BK19" s="127" t="str">
        <f>IF(Other!BK19&gt;0,Other!BK19,"")</f>
        <v/>
      </c>
      <c r="BL19" s="127" t="str">
        <f>IF(Other!BL19&gt;0,Other!BL19,"")</f>
        <v/>
      </c>
      <c r="BM19" s="127" t="str">
        <f>IF(Other!BM19&gt;0,Other!BM19,"")</f>
        <v/>
      </c>
      <c r="BN19" s="127" t="str">
        <f>IF(Other!BN19&gt;0,Other!BN19,"")</f>
        <v/>
      </c>
      <c r="BO19" s="134" t="str">
        <f>IF(Other!BO19&gt;0,Other!BO19,"")</f>
        <v/>
      </c>
      <c r="BP19" s="127" t="str">
        <f>IF(Other!BP19&gt;0,Other!BP19,"")</f>
        <v/>
      </c>
      <c r="BQ19" s="127" t="str">
        <f>IF(Other!BQ19&gt;0,Other!BQ19,"")</f>
        <v/>
      </c>
      <c r="BR19" s="127" t="str">
        <f>IF(Other!BR19&gt;0,Other!BR19,"")</f>
        <v/>
      </c>
      <c r="BS19" s="127" t="str">
        <f>IF(Other!BS19&gt;0,Other!BS19,"")</f>
        <v/>
      </c>
      <c r="BT19" s="127" t="str">
        <f>IF(Other!BT19&gt;0,Other!BT19,"")</f>
        <v/>
      </c>
      <c r="BU19" s="127" t="str">
        <f>IF(Other!BU19&gt;0,Other!BU19,"")</f>
        <v/>
      </c>
      <c r="BV19" s="127" t="str">
        <f>IF(Other!BV19&gt;0,Other!BV19,"")</f>
        <v/>
      </c>
      <c r="BW19" s="127" t="str">
        <f>IF(Other!BW19&gt;0,Other!BW19,"")</f>
        <v/>
      </c>
      <c r="BX19" s="127" t="str">
        <f>IF(Other!BX19&gt;0,Other!BX19,"")</f>
        <v/>
      </c>
      <c r="BY19" s="131" t="str">
        <f>IF(Other!BY19&gt;0,Other!BY19,"")</f>
        <v/>
      </c>
      <c r="BZ19" s="82" t="e">
        <f t="shared" si="4"/>
        <v>#VALUE!</v>
      </c>
      <c r="CA19" s="82" t="e">
        <f t="shared" si="1"/>
        <v>#VALUE!</v>
      </c>
      <c r="CB19" s="82" t="e">
        <f t="shared" si="5"/>
        <v>#VALUE!</v>
      </c>
      <c r="CC19" s="82" t="e">
        <f t="shared" si="2"/>
        <v>#VALUE!</v>
      </c>
      <c r="CD19" s="82" t="str">
        <f t="shared" si="6"/>
        <v/>
      </c>
      <c r="CE19" s="82" t="str">
        <f t="shared" si="7"/>
        <v/>
      </c>
      <c r="CF19" s="82" t="str">
        <f t="shared" si="8"/>
        <v/>
      </c>
      <c r="CG19" s="107" t="e">
        <f t="shared" si="9"/>
        <v>#VALUE!</v>
      </c>
      <c r="CJ19" s="85" t="str">
        <f>'Cat 1'!CJ19</f>
        <v>Y</v>
      </c>
      <c r="CK19" s="85" t="str">
        <f t="shared" si="3"/>
        <v>N</v>
      </c>
      <c r="CL19" s="85" t="str">
        <f t="shared" si="10"/>
        <v>Y</v>
      </c>
      <c r="CM19" s="84" t="str">
        <f t="shared" si="11"/>
        <v>no date</v>
      </c>
    </row>
    <row r="20" spans="1:91" x14ac:dyDescent="0.2">
      <c r="A20" s="81" t="str">
        <f t="shared" si="0"/>
        <v>Hide empty rows</v>
      </c>
      <c r="B20" s="82">
        <f t="shared" si="13"/>
        <v>19</v>
      </c>
      <c r="C20" s="126" t="str">
        <f>IF('Cat 1'!C20="","",'Cat 1'!C20)</f>
        <v/>
      </c>
      <c r="D20" s="127" t="str">
        <f>IF('Cat 1'!D20="","",'Cat 1'!D20)</f>
        <v/>
      </c>
      <c r="E20" s="128" t="str">
        <f>IF('Cat 1'!E20="","",'Cat 1'!E20)</f>
        <v/>
      </c>
      <c r="F20" s="127" t="str">
        <f>IF('Cat 1'!F20="","",'Cat 1'!F20)</f>
        <v/>
      </c>
      <c r="G20" s="129" t="str">
        <f>IF('Cat 4'!G20&gt;0,'Cat 4'!G20,"")</f>
        <v/>
      </c>
      <c r="H20" s="130" t="str">
        <f>IF('Cat 2'!H20&gt;0,'Cat 2'!H20,"")</f>
        <v/>
      </c>
      <c r="I20" s="127" t="str">
        <f>IF('Cat 2'!I20&gt;0,'Cat 2'!I20,"")</f>
        <v/>
      </c>
      <c r="J20" s="131" t="str">
        <f>IF('Cat 4'!J20&gt;0,'Cat 4'!J20,"")</f>
        <v/>
      </c>
      <c r="K20" s="127" t="str">
        <f>IF('Cat 3'!K20&gt;0,'Cat 3'!K20,"")</f>
        <v/>
      </c>
      <c r="L20" s="127" t="str">
        <f>IF('Cat 3'!L20&gt;0,'Cat 3'!L20,"")</f>
        <v/>
      </c>
      <c r="M20" s="127" t="str">
        <f>IF('Cat 3'!M20&gt;0,'Cat 3'!M20,"")</f>
        <v/>
      </c>
      <c r="N20" s="127" t="str">
        <f>IF('Cat 3'!N20&gt;0,'Cat 3'!N20,"")</f>
        <v/>
      </c>
      <c r="O20" s="127" t="str">
        <f>IF('Cat 3'!O20&gt;0,'Cat 3'!O20,"")</f>
        <v/>
      </c>
      <c r="P20" s="127" t="str">
        <f>IF('Cat 3'!P20&gt;0,'Cat 3'!P20,"")</f>
        <v/>
      </c>
      <c r="Q20" s="132" t="str">
        <f>IF('Cat 3'!Q20&gt;0,'Cat 3'!Q20,"")</f>
        <v/>
      </c>
      <c r="R20" s="133" t="str">
        <f>IF('Cat 4'!R20&gt;0,'Cat 4'!R20,"")</f>
        <v/>
      </c>
      <c r="S20" s="127" t="str">
        <f>IF('Cat 3'!S20&gt;0,'Cat 3'!S20,"")</f>
        <v/>
      </c>
      <c r="T20" s="127" t="str">
        <f>IF('Cat 4'!T20&gt;0,'Cat 4'!T20,"")</f>
        <v/>
      </c>
      <c r="U20" s="127" t="str">
        <f>IF('Cat 4'!U20&gt;0,'Cat 4'!U20,"")</f>
        <v/>
      </c>
      <c r="V20" s="127" t="str">
        <f>IF('Cat 3'!V20&gt;0,'Cat 3'!V20,"")</f>
        <v/>
      </c>
      <c r="W20" s="127" t="str">
        <f>IF('Cat 1'!W20&gt;0,'Cat 1'!W20,"")</f>
        <v/>
      </c>
      <c r="X20" s="127" t="str">
        <f>IF('Cat 4'!X20&gt;0,'Cat 4'!X20,"")</f>
        <v/>
      </c>
      <c r="Y20" s="127" t="str">
        <f>IF('Cat 4'!Y20&gt;0,'Cat 4'!Y20,"")</f>
        <v/>
      </c>
      <c r="Z20" s="127" t="str">
        <f>IF(Other!Z20&gt;0,Other!Z20,"")</f>
        <v/>
      </c>
      <c r="AA20" s="132" t="str">
        <f>IF(Other!AA20&gt;0,Other!AA20,"")</f>
        <v/>
      </c>
      <c r="AB20" s="127" t="str">
        <f>IF('Cat 3'!AB20&gt;0,'Cat 3'!AB20,"")</f>
        <v/>
      </c>
      <c r="AC20" s="127" t="str">
        <f>IF('Cat 3'!AC20&gt;0,'Cat 3'!AC20,"")</f>
        <v/>
      </c>
      <c r="AD20" s="127" t="str">
        <f>IF('Cat 3'!AD20&gt;0,'Cat 3'!AD20,"")</f>
        <v/>
      </c>
      <c r="AE20" s="127" t="str">
        <f>IF('Cat 2'!AE20&gt;0,'Cat 2'!AE20,"")</f>
        <v/>
      </c>
      <c r="AF20" s="127" t="str">
        <f>IF('Cat 2'!AF20&gt;0,'Cat 2'!AF20,"")</f>
        <v/>
      </c>
      <c r="AG20" s="127" t="str">
        <f>IF('Cat 4'!AG20&gt;0,'Cat 4'!AG20,"")</f>
        <v/>
      </c>
      <c r="AH20" s="127" t="str">
        <f>IF('Cat 3'!AH20&gt;0,'Cat 3'!AH20,"")</f>
        <v/>
      </c>
      <c r="AI20" s="127" t="str">
        <f>IF('Cat 3'!AI20&gt;0,'Cat 3'!AI20,"")</f>
        <v/>
      </c>
      <c r="AJ20" s="127" t="str">
        <f>IF('Cat 2'!AJ20&gt;0,'Cat 2'!AJ20,"")</f>
        <v/>
      </c>
      <c r="AK20" s="132" t="str">
        <f>IF('Cat 2'!AK20&gt;0,'Cat 2'!AK20,"")</f>
        <v/>
      </c>
      <c r="AL20" s="127" t="str">
        <f>IF('Cat 2'!AL20&gt;0,'Cat 2'!AL20,"")</f>
        <v/>
      </c>
      <c r="AM20" s="127" t="str">
        <f>IF('Cat 3'!AM20&gt;0,'Cat 3'!AM20,"")</f>
        <v/>
      </c>
      <c r="AN20" s="127" t="str">
        <f>IF('Cat 4'!AN20&gt;0,'Cat 4'!AN20,"")</f>
        <v/>
      </c>
      <c r="AO20" s="127" t="str">
        <f>IF('Cat 4'!AO20&gt;0,'Cat 4'!AO20,"")</f>
        <v/>
      </c>
      <c r="AP20" s="127" t="str">
        <f>IF('Cat 4'!AP20&gt;0,'Cat 4'!AP20,"")</f>
        <v/>
      </c>
      <c r="AQ20" s="127" t="str">
        <f>IF('Cat 1'!AQ20&gt;0,'Cat 1'!AQ20,"")</f>
        <v/>
      </c>
      <c r="AR20" s="127" t="str">
        <f>IF('Cat 1'!AR20&gt;0,'Cat 1'!AR20,"")</f>
        <v/>
      </c>
      <c r="AS20" s="127" t="str">
        <f>IF('Cat 4'!AS20&gt;0,'Cat 4'!AS20,"")</f>
        <v/>
      </c>
      <c r="AT20" s="127" t="str">
        <f>IF('Cat 1'!AT20&gt;0,'Cat 1'!AT20,"")</f>
        <v/>
      </c>
      <c r="AU20" s="132" t="str">
        <f>IF('Cat 4'!AU20&gt;0,'Cat 4'!AU20,"")</f>
        <v/>
      </c>
      <c r="AV20" s="127" t="str">
        <f>IF('Cat 2'!AV20&gt;0,'Cat 2'!AV20,"")</f>
        <v/>
      </c>
      <c r="AW20" s="127" t="str">
        <f>IF('Cat 3'!AW20&gt;0,'Cat 3'!AW20,"")</f>
        <v/>
      </c>
      <c r="AX20" s="127" t="str">
        <f>IF('Cat 3'!AX20&gt;0,'Cat 3'!AX20,"")</f>
        <v/>
      </c>
      <c r="AY20" s="127" t="str">
        <f>IF('Cat 3'!AY20&gt;0,'Cat 3'!AY20,"")</f>
        <v/>
      </c>
      <c r="AZ20" s="127" t="str">
        <f>IF('Cat 4'!AZ20&gt;0,'Cat 4'!AZ20,"")</f>
        <v/>
      </c>
      <c r="BA20" s="127" t="str">
        <f>IF('Cat 4'!BA20&gt;0,'Cat 4'!BA20,"")</f>
        <v/>
      </c>
      <c r="BB20" s="127" t="str">
        <f>IF('Cat 3'!BB20&gt;0,'Cat 3'!BB20,"")</f>
        <v/>
      </c>
      <c r="BC20" s="127" t="str">
        <f>IF('Cat 3'!BC20&gt;0,'Cat 3'!BC20,"")</f>
        <v/>
      </c>
      <c r="BD20" s="127" t="str">
        <f>IF('Cat 4'!BD20&gt;0,'Cat 4'!BD20,"")</f>
        <v/>
      </c>
      <c r="BE20" s="132" t="str">
        <f>IF('Cat 2'!BE20&gt;0,'Cat 2'!BE20,"")</f>
        <v/>
      </c>
      <c r="BF20" s="127" t="str">
        <f>IF('Cat 1'!BF20&gt;0,'Cat 1'!BF20,"")</f>
        <v/>
      </c>
      <c r="BG20" s="127" t="str">
        <f>IF(Other!BG20&gt;0,Other!BG20,"")</f>
        <v/>
      </c>
      <c r="BH20" s="127" t="str">
        <f>IF(Other!BH20&gt;0,Other!BH20,"")</f>
        <v/>
      </c>
      <c r="BI20" s="127" t="str">
        <f>IF(Other!BI20&gt;0,Other!BI20,"")</f>
        <v/>
      </c>
      <c r="BJ20" s="127" t="str">
        <f>IF(Other!BJ20&gt;0,Other!BJ20,"")</f>
        <v/>
      </c>
      <c r="BK20" s="127" t="str">
        <f>IF(Other!BK20&gt;0,Other!BK20,"")</f>
        <v/>
      </c>
      <c r="BL20" s="127" t="str">
        <f>IF(Other!BL20&gt;0,Other!BL20,"")</f>
        <v/>
      </c>
      <c r="BM20" s="127" t="str">
        <f>IF(Other!BM20&gt;0,Other!BM20,"")</f>
        <v/>
      </c>
      <c r="BN20" s="127" t="str">
        <f>IF(Other!BN20&gt;0,Other!BN20,"")</f>
        <v/>
      </c>
      <c r="BO20" s="134" t="str">
        <f>IF(Other!BO20&gt;0,Other!BO20,"")</f>
        <v/>
      </c>
      <c r="BP20" s="127" t="str">
        <f>IF(Other!BP20&gt;0,Other!BP20,"")</f>
        <v/>
      </c>
      <c r="BQ20" s="127" t="str">
        <f>IF(Other!BQ20&gt;0,Other!BQ20,"")</f>
        <v/>
      </c>
      <c r="BR20" s="127" t="str">
        <f>IF(Other!BR20&gt;0,Other!BR20,"")</f>
        <v/>
      </c>
      <c r="BS20" s="127" t="str">
        <f>IF(Other!BS20&gt;0,Other!BS20,"")</f>
        <v/>
      </c>
      <c r="BT20" s="127" t="str">
        <f>IF(Other!BT20&gt;0,Other!BT20,"")</f>
        <v/>
      </c>
      <c r="BU20" s="127" t="str">
        <f>IF(Other!BU20&gt;0,Other!BU20,"")</f>
        <v/>
      </c>
      <c r="BV20" s="127" t="str">
        <f>IF(Other!BV20&gt;0,Other!BV20,"")</f>
        <v/>
      </c>
      <c r="BW20" s="127" t="str">
        <f>IF(Other!BW20&gt;0,Other!BW20,"")</f>
        <v/>
      </c>
      <c r="BX20" s="127" t="str">
        <f>IF(Other!BX20&gt;0,Other!BX20,"")</f>
        <v/>
      </c>
      <c r="BY20" s="131" t="str">
        <f>IF(Other!BY20&gt;0,Other!BY20,"")</f>
        <v/>
      </c>
      <c r="BZ20" s="82" t="e">
        <f t="shared" si="4"/>
        <v>#VALUE!</v>
      </c>
      <c r="CA20" s="82" t="e">
        <f t="shared" si="1"/>
        <v>#VALUE!</v>
      </c>
      <c r="CB20" s="82" t="e">
        <f t="shared" si="5"/>
        <v>#VALUE!</v>
      </c>
      <c r="CC20" s="82" t="e">
        <f t="shared" si="2"/>
        <v>#VALUE!</v>
      </c>
      <c r="CD20" s="82" t="str">
        <f t="shared" si="6"/>
        <v/>
      </c>
      <c r="CE20" s="82" t="str">
        <f t="shared" si="7"/>
        <v/>
      </c>
      <c r="CF20" s="82" t="str">
        <f t="shared" si="8"/>
        <v/>
      </c>
      <c r="CG20" s="107" t="e">
        <f t="shared" si="9"/>
        <v>#VALUE!</v>
      </c>
      <c r="CJ20" s="85" t="str">
        <f>'Cat 1'!CJ20</f>
        <v>Y</v>
      </c>
      <c r="CK20" s="85" t="str">
        <f t="shared" si="3"/>
        <v>N</v>
      </c>
      <c r="CL20" s="85" t="str">
        <f t="shared" si="10"/>
        <v>Y</v>
      </c>
      <c r="CM20" s="84" t="str">
        <f t="shared" si="11"/>
        <v>no date</v>
      </c>
    </row>
    <row r="21" spans="1:91" x14ac:dyDescent="0.2">
      <c r="A21" s="81" t="str">
        <f t="shared" si="0"/>
        <v>Hide empty rows</v>
      </c>
      <c r="B21" s="82">
        <f t="shared" si="13"/>
        <v>20</v>
      </c>
      <c r="C21" s="126" t="str">
        <f>IF('Cat 1'!C21="","",'Cat 1'!C21)</f>
        <v/>
      </c>
      <c r="D21" s="127" t="str">
        <f>IF('Cat 1'!D21="","",'Cat 1'!D21)</f>
        <v/>
      </c>
      <c r="E21" s="128" t="str">
        <f>IF('Cat 1'!E21="","",'Cat 1'!E21)</f>
        <v/>
      </c>
      <c r="F21" s="127" t="str">
        <f>IF('Cat 1'!F21="","",'Cat 1'!F21)</f>
        <v/>
      </c>
      <c r="G21" s="129" t="str">
        <f>IF('Cat 4'!G21&gt;0,'Cat 4'!G21,"")</f>
        <v/>
      </c>
      <c r="H21" s="130" t="str">
        <f>IF('Cat 2'!H21&gt;0,'Cat 2'!H21,"")</f>
        <v/>
      </c>
      <c r="I21" s="127" t="str">
        <f>IF('Cat 2'!I21&gt;0,'Cat 2'!I21,"")</f>
        <v/>
      </c>
      <c r="J21" s="131" t="str">
        <f>IF('Cat 4'!J21&gt;0,'Cat 4'!J21,"")</f>
        <v/>
      </c>
      <c r="K21" s="127" t="str">
        <f>IF('Cat 3'!K21&gt;0,'Cat 3'!K21,"")</f>
        <v/>
      </c>
      <c r="L21" s="127" t="str">
        <f>IF('Cat 3'!L21&gt;0,'Cat 3'!L21,"")</f>
        <v/>
      </c>
      <c r="M21" s="127" t="str">
        <f>IF('Cat 3'!M21&gt;0,'Cat 3'!M21,"")</f>
        <v/>
      </c>
      <c r="N21" s="127" t="str">
        <f>IF('Cat 3'!N21&gt;0,'Cat 3'!N21,"")</f>
        <v/>
      </c>
      <c r="O21" s="127" t="str">
        <f>IF('Cat 3'!O21&gt;0,'Cat 3'!O21,"")</f>
        <v/>
      </c>
      <c r="P21" s="127" t="str">
        <f>IF('Cat 3'!P21&gt;0,'Cat 3'!P21,"")</f>
        <v/>
      </c>
      <c r="Q21" s="132" t="str">
        <f>IF('Cat 3'!Q21&gt;0,'Cat 3'!Q21,"")</f>
        <v/>
      </c>
      <c r="R21" s="133" t="str">
        <f>IF('Cat 4'!R21&gt;0,'Cat 4'!R21,"")</f>
        <v/>
      </c>
      <c r="S21" s="127" t="str">
        <f>IF('Cat 3'!S21&gt;0,'Cat 3'!S21,"")</f>
        <v/>
      </c>
      <c r="T21" s="127" t="str">
        <f>IF('Cat 4'!T21&gt;0,'Cat 4'!T21,"")</f>
        <v/>
      </c>
      <c r="U21" s="127" t="str">
        <f>IF('Cat 4'!U21&gt;0,'Cat 4'!U21,"")</f>
        <v/>
      </c>
      <c r="V21" s="127" t="str">
        <f>IF('Cat 3'!V21&gt;0,'Cat 3'!V21,"")</f>
        <v/>
      </c>
      <c r="W21" s="127" t="str">
        <f>IF('Cat 1'!W21&gt;0,'Cat 1'!W21,"")</f>
        <v/>
      </c>
      <c r="X21" s="127" t="str">
        <f>IF('Cat 4'!X21&gt;0,'Cat 4'!X21,"")</f>
        <v/>
      </c>
      <c r="Y21" s="127" t="str">
        <f>IF('Cat 4'!Y21&gt;0,'Cat 4'!Y21,"")</f>
        <v/>
      </c>
      <c r="Z21" s="127" t="str">
        <f>IF(Other!Z21&gt;0,Other!Z21,"")</f>
        <v/>
      </c>
      <c r="AA21" s="132" t="str">
        <f>IF(Other!AA21&gt;0,Other!AA21,"")</f>
        <v/>
      </c>
      <c r="AB21" s="127" t="str">
        <f>IF('Cat 3'!AB21&gt;0,'Cat 3'!AB21,"")</f>
        <v/>
      </c>
      <c r="AC21" s="127" t="str">
        <f>IF('Cat 3'!AC21&gt;0,'Cat 3'!AC21,"")</f>
        <v/>
      </c>
      <c r="AD21" s="127" t="str">
        <f>IF('Cat 3'!AD21&gt;0,'Cat 3'!AD21,"")</f>
        <v/>
      </c>
      <c r="AE21" s="127" t="str">
        <f>IF('Cat 2'!AE21&gt;0,'Cat 2'!AE21,"")</f>
        <v/>
      </c>
      <c r="AF21" s="127" t="str">
        <f>IF('Cat 2'!AF21&gt;0,'Cat 2'!AF21,"")</f>
        <v/>
      </c>
      <c r="AG21" s="127" t="str">
        <f>IF('Cat 4'!AG21&gt;0,'Cat 4'!AG21,"")</f>
        <v/>
      </c>
      <c r="AH21" s="127" t="str">
        <f>IF('Cat 3'!AH21&gt;0,'Cat 3'!AH21,"")</f>
        <v/>
      </c>
      <c r="AI21" s="127" t="str">
        <f>IF('Cat 3'!AI21&gt;0,'Cat 3'!AI21,"")</f>
        <v/>
      </c>
      <c r="AJ21" s="127" t="str">
        <f>IF('Cat 2'!AJ21&gt;0,'Cat 2'!AJ21,"")</f>
        <v/>
      </c>
      <c r="AK21" s="132" t="str">
        <f>IF('Cat 2'!AK21&gt;0,'Cat 2'!AK21,"")</f>
        <v/>
      </c>
      <c r="AL21" s="127" t="str">
        <f>IF('Cat 2'!AL21&gt;0,'Cat 2'!AL21,"")</f>
        <v/>
      </c>
      <c r="AM21" s="127" t="str">
        <f>IF('Cat 3'!AM21&gt;0,'Cat 3'!AM21,"")</f>
        <v/>
      </c>
      <c r="AN21" s="127" t="str">
        <f>IF('Cat 4'!AN21&gt;0,'Cat 4'!AN21,"")</f>
        <v/>
      </c>
      <c r="AO21" s="127" t="str">
        <f>IF('Cat 4'!AO21&gt;0,'Cat 4'!AO21,"")</f>
        <v/>
      </c>
      <c r="AP21" s="127" t="str">
        <f>IF('Cat 4'!AP21&gt;0,'Cat 4'!AP21,"")</f>
        <v/>
      </c>
      <c r="AQ21" s="127" t="str">
        <f>IF('Cat 1'!AQ21&gt;0,'Cat 1'!AQ21,"")</f>
        <v/>
      </c>
      <c r="AR21" s="127" t="str">
        <f>IF('Cat 1'!AR21&gt;0,'Cat 1'!AR21,"")</f>
        <v/>
      </c>
      <c r="AS21" s="127" t="str">
        <f>IF('Cat 4'!AS21&gt;0,'Cat 4'!AS21,"")</f>
        <v/>
      </c>
      <c r="AT21" s="127" t="str">
        <f>IF('Cat 1'!AT21&gt;0,'Cat 1'!AT21,"")</f>
        <v/>
      </c>
      <c r="AU21" s="132" t="str">
        <f>IF('Cat 4'!AU21&gt;0,'Cat 4'!AU21,"")</f>
        <v/>
      </c>
      <c r="AV21" s="127" t="str">
        <f>IF('Cat 2'!AV21&gt;0,'Cat 2'!AV21,"")</f>
        <v/>
      </c>
      <c r="AW21" s="127" t="str">
        <f>IF('Cat 3'!AW21&gt;0,'Cat 3'!AW21,"")</f>
        <v/>
      </c>
      <c r="AX21" s="127" t="str">
        <f>IF('Cat 3'!AX21&gt;0,'Cat 3'!AX21,"")</f>
        <v/>
      </c>
      <c r="AY21" s="127" t="str">
        <f>IF('Cat 3'!AY21&gt;0,'Cat 3'!AY21,"")</f>
        <v/>
      </c>
      <c r="AZ21" s="127" t="str">
        <f>IF('Cat 4'!AZ21&gt;0,'Cat 4'!AZ21,"")</f>
        <v/>
      </c>
      <c r="BA21" s="127" t="str">
        <f>IF('Cat 4'!BA21&gt;0,'Cat 4'!BA21,"")</f>
        <v/>
      </c>
      <c r="BB21" s="127" t="str">
        <f>IF('Cat 3'!BB21&gt;0,'Cat 3'!BB21,"")</f>
        <v/>
      </c>
      <c r="BC21" s="127" t="str">
        <f>IF('Cat 3'!BC21&gt;0,'Cat 3'!BC21,"")</f>
        <v/>
      </c>
      <c r="BD21" s="127" t="str">
        <f>IF('Cat 4'!BD21&gt;0,'Cat 4'!BD21,"")</f>
        <v/>
      </c>
      <c r="BE21" s="132" t="str">
        <f>IF('Cat 2'!BE21&gt;0,'Cat 2'!BE21,"")</f>
        <v/>
      </c>
      <c r="BF21" s="127" t="str">
        <f>IF('Cat 1'!BF21&gt;0,'Cat 1'!BF21,"")</f>
        <v/>
      </c>
      <c r="BG21" s="127" t="str">
        <f>IF(Other!BG21&gt;0,Other!BG21,"")</f>
        <v/>
      </c>
      <c r="BH21" s="127" t="str">
        <f>IF(Other!BH21&gt;0,Other!BH21,"")</f>
        <v/>
      </c>
      <c r="BI21" s="127" t="str">
        <f>IF(Other!BI21&gt;0,Other!BI21,"")</f>
        <v/>
      </c>
      <c r="BJ21" s="127" t="str">
        <f>IF(Other!BJ21&gt;0,Other!BJ21,"")</f>
        <v/>
      </c>
      <c r="BK21" s="127" t="str">
        <f>IF(Other!BK21&gt;0,Other!BK21,"")</f>
        <v/>
      </c>
      <c r="BL21" s="127" t="str">
        <f>IF(Other!BL21&gt;0,Other!BL21,"")</f>
        <v/>
      </c>
      <c r="BM21" s="127" t="str">
        <f>IF(Other!BM21&gt;0,Other!BM21,"")</f>
        <v/>
      </c>
      <c r="BN21" s="127" t="str">
        <f>IF(Other!BN21&gt;0,Other!BN21,"")</f>
        <v/>
      </c>
      <c r="BO21" s="134" t="str">
        <f>IF(Other!BO21&gt;0,Other!BO21,"")</f>
        <v/>
      </c>
      <c r="BP21" s="127" t="str">
        <f>IF(Other!BP21&gt;0,Other!BP21,"")</f>
        <v/>
      </c>
      <c r="BQ21" s="127" t="str">
        <f>IF(Other!BQ21&gt;0,Other!BQ21,"")</f>
        <v/>
      </c>
      <c r="BR21" s="127" t="str">
        <f>IF(Other!BR21&gt;0,Other!BR21,"")</f>
        <v/>
      </c>
      <c r="BS21" s="127" t="str">
        <f>IF(Other!BS21&gt;0,Other!BS21,"")</f>
        <v/>
      </c>
      <c r="BT21" s="127" t="str">
        <f>IF(Other!BT21&gt;0,Other!BT21,"")</f>
        <v/>
      </c>
      <c r="BU21" s="127" t="str">
        <f>IF(Other!BU21&gt;0,Other!BU21,"")</f>
        <v/>
      </c>
      <c r="BV21" s="127" t="str">
        <f>IF(Other!BV21&gt;0,Other!BV21,"")</f>
        <v/>
      </c>
      <c r="BW21" s="127" t="str">
        <f>IF(Other!BW21&gt;0,Other!BW21,"")</f>
        <v/>
      </c>
      <c r="BX21" s="127" t="str">
        <f>IF(Other!BX21&gt;0,Other!BX21,"")</f>
        <v/>
      </c>
      <c r="BY21" s="131" t="str">
        <f>IF(Other!BY21&gt;0,Other!BY21,"")</f>
        <v/>
      </c>
      <c r="BZ21" s="82" t="e">
        <f t="shared" si="4"/>
        <v>#VALUE!</v>
      </c>
      <c r="CA21" s="82" t="e">
        <f t="shared" si="1"/>
        <v>#VALUE!</v>
      </c>
      <c r="CB21" s="82" t="e">
        <f t="shared" si="5"/>
        <v>#VALUE!</v>
      </c>
      <c r="CC21" s="82" t="e">
        <f t="shared" si="2"/>
        <v>#VALUE!</v>
      </c>
      <c r="CD21" s="82" t="str">
        <f t="shared" si="6"/>
        <v/>
      </c>
      <c r="CE21" s="82" t="str">
        <f t="shared" si="7"/>
        <v/>
      </c>
      <c r="CF21" s="82" t="str">
        <f t="shared" si="8"/>
        <v/>
      </c>
      <c r="CG21" s="107" t="e">
        <f t="shared" si="9"/>
        <v>#VALUE!</v>
      </c>
      <c r="CJ21" s="85" t="str">
        <f>'Cat 1'!CJ21</f>
        <v>Y</v>
      </c>
      <c r="CK21" s="85" t="str">
        <f t="shared" si="3"/>
        <v>N</v>
      </c>
      <c r="CL21" s="85" t="str">
        <f t="shared" si="10"/>
        <v>Y</v>
      </c>
      <c r="CM21" s="84" t="str">
        <f t="shared" si="11"/>
        <v>no date</v>
      </c>
    </row>
    <row r="22" spans="1:91" x14ac:dyDescent="0.2">
      <c r="A22" s="81" t="str">
        <f t="shared" si="0"/>
        <v>Hide empty rows</v>
      </c>
      <c r="B22" s="82">
        <f t="shared" si="13"/>
        <v>21</v>
      </c>
      <c r="C22" s="126" t="str">
        <f>IF('Cat 1'!C22="","",'Cat 1'!C22)</f>
        <v/>
      </c>
      <c r="D22" s="127" t="str">
        <f>IF('Cat 1'!D22="","",'Cat 1'!D22)</f>
        <v/>
      </c>
      <c r="E22" s="128" t="str">
        <f>IF('Cat 1'!E22="","",'Cat 1'!E22)</f>
        <v/>
      </c>
      <c r="F22" s="127" t="str">
        <f>IF('Cat 1'!F22="","",'Cat 1'!F22)</f>
        <v/>
      </c>
      <c r="G22" s="129" t="str">
        <f>IF('Cat 4'!G22&gt;0,'Cat 4'!G22,"")</f>
        <v/>
      </c>
      <c r="H22" s="130" t="str">
        <f>IF('Cat 2'!H22&gt;0,'Cat 2'!H22,"")</f>
        <v/>
      </c>
      <c r="I22" s="127" t="str">
        <f>IF('Cat 2'!I22&gt;0,'Cat 2'!I22,"")</f>
        <v/>
      </c>
      <c r="J22" s="131" t="str">
        <f>IF('Cat 4'!J22&gt;0,'Cat 4'!J22,"")</f>
        <v/>
      </c>
      <c r="K22" s="127" t="str">
        <f>IF('Cat 3'!K22&gt;0,'Cat 3'!K22,"")</f>
        <v/>
      </c>
      <c r="L22" s="127" t="str">
        <f>IF('Cat 3'!L22&gt;0,'Cat 3'!L22,"")</f>
        <v/>
      </c>
      <c r="M22" s="127" t="str">
        <f>IF('Cat 3'!M22&gt;0,'Cat 3'!M22,"")</f>
        <v/>
      </c>
      <c r="N22" s="127" t="str">
        <f>IF('Cat 3'!N22&gt;0,'Cat 3'!N22,"")</f>
        <v/>
      </c>
      <c r="O22" s="127" t="str">
        <f>IF('Cat 3'!O22&gt;0,'Cat 3'!O22,"")</f>
        <v/>
      </c>
      <c r="P22" s="127" t="str">
        <f>IF('Cat 3'!P22&gt;0,'Cat 3'!P22,"")</f>
        <v/>
      </c>
      <c r="Q22" s="132" t="str">
        <f>IF('Cat 3'!Q22&gt;0,'Cat 3'!Q22,"")</f>
        <v/>
      </c>
      <c r="R22" s="133" t="str">
        <f>IF('Cat 4'!R22&gt;0,'Cat 4'!R22,"")</f>
        <v/>
      </c>
      <c r="S22" s="127" t="str">
        <f>IF('Cat 3'!S22&gt;0,'Cat 3'!S22,"")</f>
        <v/>
      </c>
      <c r="T22" s="127" t="str">
        <f>IF('Cat 4'!T22&gt;0,'Cat 4'!T22,"")</f>
        <v/>
      </c>
      <c r="U22" s="127" t="str">
        <f>IF('Cat 4'!U22&gt;0,'Cat 4'!U22,"")</f>
        <v/>
      </c>
      <c r="V22" s="127" t="str">
        <f>IF('Cat 3'!V22&gt;0,'Cat 3'!V22,"")</f>
        <v/>
      </c>
      <c r="W22" s="127" t="str">
        <f>IF('Cat 1'!W22&gt;0,'Cat 1'!W22,"")</f>
        <v/>
      </c>
      <c r="X22" s="127" t="str">
        <f>IF('Cat 4'!X22&gt;0,'Cat 4'!X22,"")</f>
        <v/>
      </c>
      <c r="Y22" s="127" t="str">
        <f>IF('Cat 4'!Y22&gt;0,'Cat 4'!Y22,"")</f>
        <v/>
      </c>
      <c r="Z22" s="127" t="str">
        <f>IF(Other!Z22&gt;0,Other!Z22,"")</f>
        <v/>
      </c>
      <c r="AA22" s="132" t="str">
        <f>IF(Other!AA22&gt;0,Other!AA22,"")</f>
        <v/>
      </c>
      <c r="AB22" s="127" t="str">
        <f>IF('Cat 3'!AB22&gt;0,'Cat 3'!AB22,"")</f>
        <v/>
      </c>
      <c r="AC22" s="127" t="str">
        <f>IF('Cat 3'!AC22&gt;0,'Cat 3'!AC22,"")</f>
        <v/>
      </c>
      <c r="AD22" s="127" t="str">
        <f>IF('Cat 3'!AD22&gt;0,'Cat 3'!AD22,"")</f>
        <v/>
      </c>
      <c r="AE22" s="127" t="str">
        <f>IF('Cat 2'!AE22&gt;0,'Cat 2'!AE22,"")</f>
        <v/>
      </c>
      <c r="AF22" s="127" t="str">
        <f>IF('Cat 2'!AF22&gt;0,'Cat 2'!AF22,"")</f>
        <v/>
      </c>
      <c r="AG22" s="127" t="str">
        <f>IF('Cat 4'!AG22&gt;0,'Cat 4'!AG22,"")</f>
        <v/>
      </c>
      <c r="AH22" s="127" t="str">
        <f>IF('Cat 3'!AH22&gt;0,'Cat 3'!AH22,"")</f>
        <v/>
      </c>
      <c r="AI22" s="127" t="str">
        <f>IF('Cat 3'!AI22&gt;0,'Cat 3'!AI22,"")</f>
        <v/>
      </c>
      <c r="AJ22" s="127" t="str">
        <f>IF('Cat 2'!AJ22&gt;0,'Cat 2'!AJ22,"")</f>
        <v/>
      </c>
      <c r="AK22" s="132" t="str">
        <f>IF('Cat 2'!AK22&gt;0,'Cat 2'!AK22,"")</f>
        <v/>
      </c>
      <c r="AL22" s="127" t="str">
        <f>IF('Cat 2'!AL22&gt;0,'Cat 2'!AL22,"")</f>
        <v/>
      </c>
      <c r="AM22" s="127" t="str">
        <f>IF('Cat 3'!AM22&gt;0,'Cat 3'!AM22,"")</f>
        <v/>
      </c>
      <c r="AN22" s="127" t="str">
        <f>IF('Cat 4'!AN22&gt;0,'Cat 4'!AN22,"")</f>
        <v/>
      </c>
      <c r="AO22" s="127" t="str">
        <f>IF('Cat 4'!AO22&gt;0,'Cat 4'!AO22,"")</f>
        <v/>
      </c>
      <c r="AP22" s="127" t="str">
        <f>IF('Cat 4'!AP22&gt;0,'Cat 4'!AP22,"")</f>
        <v/>
      </c>
      <c r="AQ22" s="127" t="str">
        <f>IF('Cat 1'!AQ22&gt;0,'Cat 1'!AQ22,"")</f>
        <v/>
      </c>
      <c r="AR22" s="127" t="str">
        <f>IF('Cat 1'!AR22&gt;0,'Cat 1'!AR22,"")</f>
        <v/>
      </c>
      <c r="AS22" s="127" t="str">
        <f>IF('Cat 4'!AS22&gt;0,'Cat 4'!AS22,"")</f>
        <v/>
      </c>
      <c r="AT22" s="127" t="str">
        <f>IF('Cat 1'!AT22&gt;0,'Cat 1'!AT22,"")</f>
        <v/>
      </c>
      <c r="AU22" s="132" t="str">
        <f>IF('Cat 4'!AU22&gt;0,'Cat 4'!AU22,"")</f>
        <v/>
      </c>
      <c r="AV22" s="127" t="str">
        <f>IF('Cat 2'!AV22&gt;0,'Cat 2'!AV22,"")</f>
        <v/>
      </c>
      <c r="AW22" s="127" t="str">
        <f>IF('Cat 3'!AW22&gt;0,'Cat 3'!AW22,"")</f>
        <v/>
      </c>
      <c r="AX22" s="127" t="str">
        <f>IF('Cat 3'!AX22&gt;0,'Cat 3'!AX22,"")</f>
        <v/>
      </c>
      <c r="AY22" s="127" t="str">
        <f>IF('Cat 3'!AY22&gt;0,'Cat 3'!AY22,"")</f>
        <v/>
      </c>
      <c r="AZ22" s="127" t="str">
        <f>IF('Cat 4'!AZ22&gt;0,'Cat 4'!AZ22,"")</f>
        <v/>
      </c>
      <c r="BA22" s="127" t="str">
        <f>IF('Cat 4'!BA22&gt;0,'Cat 4'!BA22,"")</f>
        <v/>
      </c>
      <c r="BB22" s="127" t="str">
        <f>IF('Cat 3'!BB22&gt;0,'Cat 3'!BB22,"")</f>
        <v/>
      </c>
      <c r="BC22" s="127" t="str">
        <f>IF('Cat 3'!BC22&gt;0,'Cat 3'!BC22,"")</f>
        <v/>
      </c>
      <c r="BD22" s="127" t="str">
        <f>IF('Cat 4'!BD22&gt;0,'Cat 4'!BD22,"")</f>
        <v/>
      </c>
      <c r="BE22" s="132" t="str">
        <f>IF('Cat 2'!BE22&gt;0,'Cat 2'!BE22,"")</f>
        <v/>
      </c>
      <c r="BF22" s="127" t="str">
        <f>IF('Cat 1'!BF22&gt;0,'Cat 1'!BF22,"")</f>
        <v/>
      </c>
      <c r="BG22" s="127" t="str">
        <f>IF(Other!BG22&gt;0,Other!BG22,"")</f>
        <v/>
      </c>
      <c r="BH22" s="127" t="str">
        <f>IF(Other!BH22&gt;0,Other!BH22,"")</f>
        <v/>
      </c>
      <c r="BI22" s="127" t="str">
        <f>IF(Other!BI22&gt;0,Other!BI22,"")</f>
        <v/>
      </c>
      <c r="BJ22" s="127" t="str">
        <f>IF(Other!BJ22&gt;0,Other!BJ22,"")</f>
        <v/>
      </c>
      <c r="BK22" s="127" t="str">
        <f>IF(Other!BK22&gt;0,Other!BK22,"")</f>
        <v/>
      </c>
      <c r="BL22" s="127" t="str">
        <f>IF(Other!BL22&gt;0,Other!BL22,"")</f>
        <v/>
      </c>
      <c r="BM22" s="127" t="str">
        <f>IF(Other!BM22&gt;0,Other!BM22,"")</f>
        <v/>
      </c>
      <c r="BN22" s="127" t="str">
        <f>IF(Other!BN22&gt;0,Other!BN22,"")</f>
        <v/>
      </c>
      <c r="BO22" s="134" t="str">
        <f>IF(Other!BO22&gt;0,Other!BO22,"")</f>
        <v/>
      </c>
      <c r="BP22" s="127" t="str">
        <f>IF(Other!BP22&gt;0,Other!BP22,"")</f>
        <v/>
      </c>
      <c r="BQ22" s="127" t="str">
        <f>IF(Other!BQ22&gt;0,Other!BQ22,"")</f>
        <v/>
      </c>
      <c r="BR22" s="127" t="str">
        <f>IF(Other!BR22&gt;0,Other!BR22,"")</f>
        <v/>
      </c>
      <c r="BS22" s="127" t="str">
        <f>IF(Other!BS22&gt;0,Other!BS22,"")</f>
        <v/>
      </c>
      <c r="BT22" s="127" t="str">
        <f>IF(Other!BT22&gt;0,Other!BT22,"")</f>
        <v/>
      </c>
      <c r="BU22" s="127" t="str">
        <f>IF(Other!BU22&gt;0,Other!BU22,"")</f>
        <v/>
      </c>
      <c r="BV22" s="127" t="str">
        <f>IF(Other!BV22&gt;0,Other!BV22,"")</f>
        <v/>
      </c>
      <c r="BW22" s="127" t="str">
        <f>IF(Other!BW22&gt;0,Other!BW22,"")</f>
        <v/>
      </c>
      <c r="BX22" s="127" t="str">
        <f>IF(Other!BX22&gt;0,Other!BX22,"")</f>
        <v/>
      </c>
      <c r="BY22" s="131" t="str">
        <f>IF(Other!BY22&gt;0,Other!BY22,"")</f>
        <v/>
      </c>
      <c r="BZ22" s="82" t="e">
        <f t="shared" si="4"/>
        <v>#VALUE!</v>
      </c>
      <c r="CA22" s="82" t="e">
        <f t="shared" si="1"/>
        <v>#VALUE!</v>
      </c>
      <c r="CB22" s="82" t="e">
        <f t="shared" si="5"/>
        <v>#VALUE!</v>
      </c>
      <c r="CC22" s="82" t="e">
        <f t="shared" si="2"/>
        <v>#VALUE!</v>
      </c>
      <c r="CD22" s="82" t="str">
        <f t="shared" si="6"/>
        <v/>
      </c>
      <c r="CE22" s="82" t="str">
        <f t="shared" si="7"/>
        <v/>
      </c>
      <c r="CF22" s="82" t="str">
        <f t="shared" si="8"/>
        <v/>
      </c>
      <c r="CG22" s="107" t="e">
        <f t="shared" si="9"/>
        <v>#VALUE!</v>
      </c>
      <c r="CJ22" s="85" t="str">
        <f>'Cat 1'!CJ22</f>
        <v>Y</v>
      </c>
      <c r="CK22" s="85" t="str">
        <f t="shared" si="3"/>
        <v>N</v>
      </c>
      <c r="CL22" s="85" t="str">
        <f t="shared" si="10"/>
        <v>Y</v>
      </c>
      <c r="CM22" s="84" t="str">
        <f t="shared" si="11"/>
        <v>no date</v>
      </c>
    </row>
    <row r="23" spans="1:91" x14ac:dyDescent="0.2">
      <c r="A23" s="81" t="str">
        <f t="shared" si="0"/>
        <v>Hide empty rows</v>
      </c>
      <c r="B23" s="82">
        <f t="shared" si="13"/>
        <v>22</v>
      </c>
      <c r="C23" s="126" t="str">
        <f>IF('Cat 1'!C23="","",'Cat 1'!C23)</f>
        <v/>
      </c>
      <c r="D23" s="127" t="str">
        <f>IF('Cat 1'!D23="","",'Cat 1'!D23)</f>
        <v/>
      </c>
      <c r="E23" s="128" t="str">
        <f>IF('Cat 1'!E23="","",'Cat 1'!E23)</f>
        <v/>
      </c>
      <c r="F23" s="127" t="str">
        <f>IF('Cat 1'!F23="","",'Cat 1'!F23)</f>
        <v/>
      </c>
      <c r="G23" s="129" t="str">
        <f>IF('Cat 4'!G23&gt;0,'Cat 4'!G23,"")</f>
        <v/>
      </c>
      <c r="H23" s="130" t="str">
        <f>IF('Cat 2'!H23&gt;0,'Cat 2'!H23,"")</f>
        <v/>
      </c>
      <c r="I23" s="127" t="str">
        <f>IF('Cat 2'!I23&gt;0,'Cat 2'!I23,"")</f>
        <v/>
      </c>
      <c r="J23" s="131" t="str">
        <f>IF('Cat 4'!J23&gt;0,'Cat 4'!J23,"")</f>
        <v/>
      </c>
      <c r="K23" s="127" t="str">
        <f>IF('Cat 3'!K23&gt;0,'Cat 3'!K23,"")</f>
        <v/>
      </c>
      <c r="L23" s="127" t="str">
        <f>IF('Cat 3'!L23&gt;0,'Cat 3'!L23,"")</f>
        <v/>
      </c>
      <c r="M23" s="127" t="str">
        <f>IF('Cat 3'!M23&gt;0,'Cat 3'!M23,"")</f>
        <v/>
      </c>
      <c r="N23" s="127" t="str">
        <f>IF('Cat 3'!N23&gt;0,'Cat 3'!N23,"")</f>
        <v/>
      </c>
      <c r="O23" s="127" t="str">
        <f>IF('Cat 3'!O23&gt;0,'Cat 3'!O23,"")</f>
        <v/>
      </c>
      <c r="P23" s="127" t="str">
        <f>IF('Cat 3'!P23&gt;0,'Cat 3'!P23,"")</f>
        <v/>
      </c>
      <c r="Q23" s="132" t="str">
        <f>IF('Cat 3'!Q23&gt;0,'Cat 3'!Q23,"")</f>
        <v/>
      </c>
      <c r="R23" s="133" t="str">
        <f>IF('Cat 4'!R23&gt;0,'Cat 4'!R23,"")</f>
        <v/>
      </c>
      <c r="S23" s="127" t="str">
        <f>IF('Cat 3'!S23&gt;0,'Cat 3'!S23,"")</f>
        <v/>
      </c>
      <c r="T23" s="127" t="str">
        <f>IF('Cat 4'!T23&gt;0,'Cat 4'!T23,"")</f>
        <v/>
      </c>
      <c r="U23" s="127" t="str">
        <f>IF('Cat 4'!U23&gt;0,'Cat 4'!U23,"")</f>
        <v/>
      </c>
      <c r="V23" s="127" t="str">
        <f>IF('Cat 3'!V23&gt;0,'Cat 3'!V23,"")</f>
        <v/>
      </c>
      <c r="W23" s="127" t="str">
        <f>IF('Cat 1'!W23&gt;0,'Cat 1'!W23,"")</f>
        <v/>
      </c>
      <c r="X23" s="127" t="str">
        <f>IF('Cat 4'!X23&gt;0,'Cat 4'!X23,"")</f>
        <v/>
      </c>
      <c r="Y23" s="127" t="str">
        <f>IF('Cat 4'!Y23&gt;0,'Cat 4'!Y23,"")</f>
        <v/>
      </c>
      <c r="Z23" s="127" t="str">
        <f>IF(Other!Z23&gt;0,Other!Z23,"")</f>
        <v/>
      </c>
      <c r="AA23" s="132" t="str">
        <f>IF(Other!AA23&gt;0,Other!AA23,"")</f>
        <v/>
      </c>
      <c r="AB23" s="127" t="str">
        <f>IF('Cat 3'!AB23&gt;0,'Cat 3'!AB23,"")</f>
        <v/>
      </c>
      <c r="AC23" s="127" t="str">
        <f>IF('Cat 3'!AC23&gt;0,'Cat 3'!AC23,"")</f>
        <v/>
      </c>
      <c r="AD23" s="127" t="str">
        <f>IF('Cat 3'!AD23&gt;0,'Cat 3'!AD23,"")</f>
        <v/>
      </c>
      <c r="AE23" s="127" t="str">
        <f>IF('Cat 2'!AE23&gt;0,'Cat 2'!AE23,"")</f>
        <v/>
      </c>
      <c r="AF23" s="127" t="str">
        <f>IF('Cat 2'!AF23&gt;0,'Cat 2'!AF23,"")</f>
        <v/>
      </c>
      <c r="AG23" s="127" t="str">
        <f>IF('Cat 4'!AG23&gt;0,'Cat 4'!AG23,"")</f>
        <v/>
      </c>
      <c r="AH23" s="127" t="str">
        <f>IF('Cat 3'!AH23&gt;0,'Cat 3'!AH23,"")</f>
        <v/>
      </c>
      <c r="AI23" s="127" t="str">
        <f>IF('Cat 3'!AI23&gt;0,'Cat 3'!AI23,"")</f>
        <v/>
      </c>
      <c r="AJ23" s="127" t="str">
        <f>IF('Cat 2'!AJ23&gt;0,'Cat 2'!AJ23,"")</f>
        <v/>
      </c>
      <c r="AK23" s="132" t="str">
        <f>IF('Cat 2'!AK23&gt;0,'Cat 2'!AK23,"")</f>
        <v/>
      </c>
      <c r="AL23" s="127" t="str">
        <f>IF('Cat 2'!AL23&gt;0,'Cat 2'!AL23,"")</f>
        <v/>
      </c>
      <c r="AM23" s="127" t="str">
        <f>IF('Cat 3'!AM23&gt;0,'Cat 3'!AM23,"")</f>
        <v/>
      </c>
      <c r="AN23" s="127" t="str">
        <f>IF('Cat 4'!AN23&gt;0,'Cat 4'!AN23,"")</f>
        <v/>
      </c>
      <c r="AO23" s="127" t="str">
        <f>IF('Cat 4'!AO23&gt;0,'Cat 4'!AO23,"")</f>
        <v/>
      </c>
      <c r="AP23" s="127" t="str">
        <f>IF('Cat 4'!AP23&gt;0,'Cat 4'!AP23,"")</f>
        <v/>
      </c>
      <c r="AQ23" s="127" t="str">
        <f>IF('Cat 1'!AQ23&gt;0,'Cat 1'!AQ23,"")</f>
        <v/>
      </c>
      <c r="AR23" s="127" t="str">
        <f>IF('Cat 1'!AR23&gt;0,'Cat 1'!AR23,"")</f>
        <v/>
      </c>
      <c r="AS23" s="127" t="str">
        <f>IF('Cat 4'!AS23&gt;0,'Cat 4'!AS23,"")</f>
        <v/>
      </c>
      <c r="AT23" s="127" t="str">
        <f>IF('Cat 1'!AT23&gt;0,'Cat 1'!AT23,"")</f>
        <v/>
      </c>
      <c r="AU23" s="132" t="str">
        <f>IF('Cat 4'!AU23&gt;0,'Cat 4'!AU23,"")</f>
        <v/>
      </c>
      <c r="AV23" s="127" t="str">
        <f>IF('Cat 2'!AV23&gt;0,'Cat 2'!AV23,"")</f>
        <v/>
      </c>
      <c r="AW23" s="127" t="str">
        <f>IF('Cat 3'!AW23&gt;0,'Cat 3'!AW23,"")</f>
        <v/>
      </c>
      <c r="AX23" s="127" t="str">
        <f>IF('Cat 3'!AX23&gt;0,'Cat 3'!AX23,"")</f>
        <v/>
      </c>
      <c r="AY23" s="127" t="str">
        <f>IF('Cat 3'!AY23&gt;0,'Cat 3'!AY23,"")</f>
        <v/>
      </c>
      <c r="AZ23" s="127" t="str">
        <f>IF('Cat 4'!AZ23&gt;0,'Cat 4'!AZ23,"")</f>
        <v/>
      </c>
      <c r="BA23" s="127" t="str">
        <f>IF('Cat 4'!BA23&gt;0,'Cat 4'!BA23,"")</f>
        <v/>
      </c>
      <c r="BB23" s="127" t="str">
        <f>IF('Cat 3'!BB23&gt;0,'Cat 3'!BB23,"")</f>
        <v/>
      </c>
      <c r="BC23" s="127" t="str">
        <f>IF('Cat 3'!BC23&gt;0,'Cat 3'!BC23,"")</f>
        <v/>
      </c>
      <c r="BD23" s="127" t="str">
        <f>IF('Cat 4'!BD23&gt;0,'Cat 4'!BD23,"")</f>
        <v/>
      </c>
      <c r="BE23" s="132" t="str">
        <f>IF('Cat 2'!BE23&gt;0,'Cat 2'!BE23,"")</f>
        <v/>
      </c>
      <c r="BF23" s="127" t="str">
        <f>IF('Cat 1'!BF23&gt;0,'Cat 1'!BF23,"")</f>
        <v/>
      </c>
      <c r="BG23" s="127" t="str">
        <f>IF(Other!BG23&gt;0,Other!BG23,"")</f>
        <v/>
      </c>
      <c r="BH23" s="127" t="str">
        <f>IF(Other!BH23&gt;0,Other!BH23,"")</f>
        <v/>
      </c>
      <c r="BI23" s="127" t="str">
        <f>IF(Other!BI23&gt;0,Other!BI23,"")</f>
        <v/>
      </c>
      <c r="BJ23" s="127" t="str">
        <f>IF(Other!BJ23&gt;0,Other!BJ23,"")</f>
        <v/>
      </c>
      <c r="BK23" s="127" t="str">
        <f>IF(Other!BK23&gt;0,Other!BK23,"")</f>
        <v/>
      </c>
      <c r="BL23" s="127" t="str">
        <f>IF(Other!BL23&gt;0,Other!BL23,"")</f>
        <v/>
      </c>
      <c r="BM23" s="127" t="str">
        <f>IF(Other!BM23&gt;0,Other!BM23,"")</f>
        <v/>
      </c>
      <c r="BN23" s="127" t="str">
        <f>IF(Other!BN23&gt;0,Other!BN23,"")</f>
        <v/>
      </c>
      <c r="BO23" s="134" t="str">
        <f>IF(Other!BO23&gt;0,Other!BO23,"")</f>
        <v/>
      </c>
      <c r="BP23" s="127" t="str">
        <f>IF(Other!BP23&gt;0,Other!BP23,"")</f>
        <v/>
      </c>
      <c r="BQ23" s="127" t="str">
        <f>IF(Other!BQ23&gt;0,Other!BQ23,"")</f>
        <v/>
      </c>
      <c r="BR23" s="127" t="str">
        <f>IF(Other!BR23&gt;0,Other!BR23,"")</f>
        <v/>
      </c>
      <c r="BS23" s="127" t="str">
        <f>IF(Other!BS23&gt;0,Other!BS23,"")</f>
        <v/>
      </c>
      <c r="BT23" s="127" t="str">
        <f>IF(Other!BT23&gt;0,Other!BT23,"")</f>
        <v/>
      </c>
      <c r="BU23" s="127" t="str">
        <f>IF(Other!BU23&gt;0,Other!BU23,"")</f>
        <v/>
      </c>
      <c r="BV23" s="127" t="str">
        <f>IF(Other!BV23&gt;0,Other!BV23,"")</f>
        <v/>
      </c>
      <c r="BW23" s="127" t="str">
        <f>IF(Other!BW23&gt;0,Other!BW23,"")</f>
        <v/>
      </c>
      <c r="BX23" s="127" t="str">
        <f>IF(Other!BX23&gt;0,Other!BX23,"")</f>
        <v/>
      </c>
      <c r="BY23" s="131" t="str">
        <f>IF(Other!BY23&gt;0,Other!BY23,"")</f>
        <v/>
      </c>
      <c r="BZ23" s="82" t="e">
        <f t="shared" si="4"/>
        <v>#VALUE!</v>
      </c>
      <c r="CA23" s="82" t="e">
        <f t="shared" si="1"/>
        <v>#VALUE!</v>
      </c>
      <c r="CB23" s="82" t="e">
        <f t="shared" si="5"/>
        <v>#VALUE!</v>
      </c>
      <c r="CC23" s="82" t="e">
        <f t="shared" si="2"/>
        <v>#VALUE!</v>
      </c>
      <c r="CD23" s="82" t="str">
        <f t="shared" si="6"/>
        <v/>
      </c>
      <c r="CE23" s="82" t="str">
        <f t="shared" si="7"/>
        <v/>
      </c>
      <c r="CF23" s="82" t="str">
        <f t="shared" si="8"/>
        <v/>
      </c>
      <c r="CG23" s="107" t="e">
        <f t="shared" si="9"/>
        <v>#VALUE!</v>
      </c>
      <c r="CJ23" s="85" t="str">
        <f>'Cat 1'!CJ23</f>
        <v>Y</v>
      </c>
      <c r="CK23" s="85" t="str">
        <f t="shared" si="3"/>
        <v>N</v>
      </c>
      <c r="CL23" s="85" t="str">
        <f t="shared" si="10"/>
        <v>Y</v>
      </c>
      <c r="CM23" s="84" t="str">
        <f t="shared" si="11"/>
        <v>no date</v>
      </c>
    </row>
    <row r="24" spans="1:91" x14ac:dyDescent="0.2">
      <c r="A24" s="81" t="str">
        <f t="shared" si="0"/>
        <v>Hide empty rows</v>
      </c>
      <c r="B24" s="82">
        <f t="shared" si="13"/>
        <v>23</v>
      </c>
      <c r="C24" s="126" t="str">
        <f>IF('Cat 1'!C24="","",'Cat 1'!C24)</f>
        <v/>
      </c>
      <c r="D24" s="127" t="str">
        <f>IF('Cat 1'!D24="","",'Cat 1'!D24)</f>
        <v/>
      </c>
      <c r="E24" s="128" t="str">
        <f>IF('Cat 1'!E24="","",'Cat 1'!E24)</f>
        <v/>
      </c>
      <c r="F24" s="127" t="str">
        <f>IF('Cat 1'!F24="","",'Cat 1'!F24)</f>
        <v/>
      </c>
      <c r="G24" s="129" t="str">
        <f>IF('Cat 4'!G24&gt;0,'Cat 4'!G24,"")</f>
        <v/>
      </c>
      <c r="H24" s="130" t="str">
        <f>IF('Cat 2'!H24&gt;0,'Cat 2'!H24,"")</f>
        <v/>
      </c>
      <c r="I24" s="127" t="str">
        <f>IF('Cat 2'!I24&gt;0,'Cat 2'!I24,"")</f>
        <v/>
      </c>
      <c r="J24" s="131" t="str">
        <f>IF('Cat 4'!J24&gt;0,'Cat 4'!J24,"")</f>
        <v/>
      </c>
      <c r="K24" s="127" t="str">
        <f>IF('Cat 3'!K24&gt;0,'Cat 3'!K24,"")</f>
        <v/>
      </c>
      <c r="L24" s="127" t="str">
        <f>IF('Cat 3'!L24&gt;0,'Cat 3'!L24,"")</f>
        <v/>
      </c>
      <c r="M24" s="127" t="str">
        <f>IF('Cat 3'!M24&gt;0,'Cat 3'!M24,"")</f>
        <v/>
      </c>
      <c r="N24" s="127" t="str">
        <f>IF('Cat 3'!N24&gt;0,'Cat 3'!N24,"")</f>
        <v/>
      </c>
      <c r="O24" s="127" t="str">
        <f>IF('Cat 3'!O24&gt;0,'Cat 3'!O24,"")</f>
        <v/>
      </c>
      <c r="P24" s="127" t="str">
        <f>IF('Cat 3'!P24&gt;0,'Cat 3'!P24,"")</f>
        <v/>
      </c>
      <c r="Q24" s="132" t="str">
        <f>IF('Cat 3'!Q24&gt;0,'Cat 3'!Q24,"")</f>
        <v/>
      </c>
      <c r="R24" s="133" t="str">
        <f>IF('Cat 4'!R24&gt;0,'Cat 4'!R24,"")</f>
        <v/>
      </c>
      <c r="S24" s="127" t="str">
        <f>IF('Cat 3'!S24&gt;0,'Cat 3'!S24,"")</f>
        <v/>
      </c>
      <c r="T24" s="127" t="str">
        <f>IF('Cat 4'!T24&gt;0,'Cat 4'!T24,"")</f>
        <v/>
      </c>
      <c r="U24" s="127" t="str">
        <f>IF('Cat 4'!U24&gt;0,'Cat 4'!U24,"")</f>
        <v/>
      </c>
      <c r="V24" s="127" t="str">
        <f>IF('Cat 3'!V24&gt;0,'Cat 3'!V24,"")</f>
        <v/>
      </c>
      <c r="W24" s="127" t="str">
        <f>IF('Cat 1'!W24&gt;0,'Cat 1'!W24,"")</f>
        <v/>
      </c>
      <c r="X24" s="127" t="str">
        <f>IF('Cat 4'!X24&gt;0,'Cat 4'!X24,"")</f>
        <v/>
      </c>
      <c r="Y24" s="127" t="str">
        <f>IF('Cat 4'!Y24&gt;0,'Cat 4'!Y24,"")</f>
        <v/>
      </c>
      <c r="Z24" s="127" t="str">
        <f>IF(Other!Z24&gt;0,Other!Z24,"")</f>
        <v/>
      </c>
      <c r="AA24" s="132" t="str">
        <f>IF(Other!AA24&gt;0,Other!AA24,"")</f>
        <v/>
      </c>
      <c r="AB24" s="127" t="str">
        <f>IF('Cat 3'!AB24&gt;0,'Cat 3'!AB24,"")</f>
        <v/>
      </c>
      <c r="AC24" s="127" t="str">
        <f>IF('Cat 3'!AC24&gt;0,'Cat 3'!AC24,"")</f>
        <v/>
      </c>
      <c r="AD24" s="127" t="str">
        <f>IF('Cat 3'!AD24&gt;0,'Cat 3'!AD24,"")</f>
        <v/>
      </c>
      <c r="AE24" s="127" t="str">
        <f>IF('Cat 2'!AE24&gt;0,'Cat 2'!AE24,"")</f>
        <v/>
      </c>
      <c r="AF24" s="127" t="str">
        <f>IF('Cat 2'!AF24&gt;0,'Cat 2'!AF24,"")</f>
        <v/>
      </c>
      <c r="AG24" s="127" t="str">
        <f>IF('Cat 4'!AG24&gt;0,'Cat 4'!AG24,"")</f>
        <v/>
      </c>
      <c r="AH24" s="127" t="str">
        <f>IF('Cat 3'!AH24&gt;0,'Cat 3'!AH24,"")</f>
        <v/>
      </c>
      <c r="AI24" s="127" t="str">
        <f>IF('Cat 3'!AI24&gt;0,'Cat 3'!AI24,"")</f>
        <v/>
      </c>
      <c r="AJ24" s="127" t="str">
        <f>IF('Cat 2'!AJ24&gt;0,'Cat 2'!AJ24,"")</f>
        <v/>
      </c>
      <c r="AK24" s="132" t="str">
        <f>IF('Cat 2'!AK24&gt;0,'Cat 2'!AK24,"")</f>
        <v/>
      </c>
      <c r="AL24" s="127" t="str">
        <f>IF('Cat 2'!AL24&gt;0,'Cat 2'!AL24,"")</f>
        <v/>
      </c>
      <c r="AM24" s="127" t="str">
        <f>IF('Cat 3'!AM24&gt;0,'Cat 3'!AM24,"")</f>
        <v/>
      </c>
      <c r="AN24" s="127" t="str">
        <f>IF('Cat 4'!AN24&gt;0,'Cat 4'!AN24,"")</f>
        <v/>
      </c>
      <c r="AO24" s="127" t="str">
        <f>IF('Cat 4'!AO24&gt;0,'Cat 4'!AO24,"")</f>
        <v/>
      </c>
      <c r="AP24" s="127" t="str">
        <f>IF('Cat 4'!AP24&gt;0,'Cat 4'!AP24,"")</f>
        <v/>
      </c>
      <c r="AQ24" s="127" t="str">
        <f>IF('Cat 1'!AQ24&gt;0,'Cat 1'!AQ24,"")</f>
        <v/>
      </c>
      <c r="AR24" s="127" t="str">
        <f>IF('Cat 1'!AR24&gt;0,'Cat 1'!AR24,"")</f>
        <v/>
      </c>
      <c r="AS24" s="127" t="str">
        <f>IF('Cat 4'!AS24&gt;0,'Cat 4'!AS24,"")</f>
        <v/>
      </c>
      <c r="AT24" s="127" t="str">
        <f>IF('Cat 1'!AT24&gt;0,'Cat 1'!AT24,"")</f>
        <v/>
      </c>
      <c r="AU24" s="132" t="str">
        <f>IF('Cat 4'!AU24&gt;0,'Cat 4'!AU24,"")</f>
        <v/>
      </c>
      <c r="AV24" s="127" t="str">
        <f>IF('Cat 2'!AV24&gt;0,'Cat 2'!AV24,"")</f>
        <v/>
      </c>
      <c r="AW24" s="127" t="str">
        <f>IF('Cat 3'!AW24&gt;0,'Cat 3'!AW24,"")</f>
        <v/>
      </c>
      <c r="AX24" s="127" t="str">
        <f>IF('Cat 3'!AX24&gt;0,'Cat 3'!AX24,"")</f>
        <v/>
      </c>
      <c r="AY24" s="127" t="str">
        <f>IF('Cat 3'!AY24&gt;0,'Cat 3'!AY24,"")</f>
        <v/>
      </c>
      <c r="AZ24" s="127" t="str">
        <f>IF('Cat 4'!AZ24&gt;0,'Cat 4'!AZ24,"")</f>
        <v/>
      </c>
      <c r="BA24" s="127" t="str">
        <f>IF('Cat 4'!BA24&gt;0,'Cat 4'!BA24,"")</f>
        <v/>
      </c>
      <c r="BB24" s="127" t="str">
        <f>IF('Cat 3'!BB24&gt;0,'Cat 3'!BB24,"")</f>
        <v/>
      </c>
      <c r="BC24" s="127" t="str">
        <f>IF('Cat 3'!BC24&gt;0,'Cat 3'!BC24,"")</f>
        <v/>
      </c>
      <c r="BD24" s="127" t="str">
        <f>IF('Cat 4'!BD24&gt;0,'Cat 4'!BD24,"")</f>
        <v/>
      </c>
      <c r="BE24" s="132" t="str">
        <f>IF('Cat 2'!BE24&gt;0,'Cat 2'!BE24,"")</f>
        <v/>
      </c>
      <c r="BF24" s="127" t="str">
        <f>IF('Cat 1'!BF24&gt;0,'Cat 1'!BF24,"")</f>
        <v/>
      </c>
      <c r="BG24" s="127" t="str">
        <f>IF(Other!BG24&gt;0,Other!BG24,"")</f>
        <v/>
      </c>
      <c r="BH24" s="127" t="str">
        <f>IF(Other!BH24&gt;0,Other!BH24,"")</f>
        <v/>
      </c>
      <c r="BI24" s="127" t="str">
        <f>IF(Other!BI24&gt;0,Other!BI24,"")</f>
        <v/>
      </c>
      <c r="BJ24" s="127" t="str">
        <f>IF(Other!BJ24&gt;0,Other!BJ24,"")</f>
        <v/>
      </c>
      <c r="BK24" s="127" t="str">
        <f>IF(Other!BK24&gt;0,Other!BK24,"")</f>
        <v/>
      </c>
      <c r="BL24" s="127" t="str">
        <f>IF(Other!BL24&gt;0,Other!BL24,"")</f>
        <v/>
      </c>
      <c r="BM24" s="127" t="str">
        <f>IF(Other!BM24&gt;0,Other!BM24,"")</f>
        <v/>
      </c>
      <c r="BN24" s="127" t="str">
        <f>IF(Other!BN24&gt;0,Other!BN24,"")</f>
        <v/>
      </c>
      <c r="BO24" s="134" t="str">
        <f>IF(Other!BO24&gt;0,Other!BO24,"")</f>
        <v/>
      </c>
      <c r="BP24" s="127" t="str">
        <f>IF(Other!BP24&gt;0,Other!BP24,"")</f>
        <v/>
      </c>
      <c r="BQ24" s="127" t="str">
        <f>IF(Other!BQ24&gt;0,Other!BQ24,"")</f>
        <v/>
      </c>
      <c r="BR24" s="127" t="str">
        <f>IF(Other!BR24&gt;0,Other!BR24,"")</f>
        <v/>
      </c>
      <c r="BS24" s="127" t="str">
        <f>IF(Other!BS24&gt;0,Other!BS24,"")</f>
        <v/>
      </c>
      <c r="BT24" s="127" t="str">
        <f>IF(Other!BT24&gt;0,Other!BT24,"")</f>
        <v/>
      </c>
      <c r="BU24" s="127" t="str">
        <f>IF(Other!BU24&gt;0,Other!BU24,"")</f>
        <v/>
      </c>
      <c r="BV24" s="127" t="str">
        <f>IF(Other!BV24&gt;0,Other!BV24,"")</f>
        <v/>
      </c>
      <c r="BW24" s="127" t="str">
        <f>IF(Other!BW24&gt;0,Other!BW24,"")</f>
        <v/>
      </c>
      <c r="BX24" s="127" t="str">
        <f>IF(Other!BX24&gt;0,Other!BX24,"")</f>
        <v/>
      </c>
      <c r="BY24" s="131" t="str">
        <f>IF(Other!BY24&gt;0,Other!BY24,"")</f>
        <v/>
      </c>
      <c r="BZ24" s="82" t="e">
        <f t="shared" si="4"/>
        <v>#VALUE!</v>
      </c>
      <c r="CA24" s="82" t="e">
        <f t="shared" si="1"/>
        <v>#VALUE!</v>
      </c>
      <c r="CB24" s="82" t="e">
        <f t="shared" si="5"/>
        <v>#VALUE!</v>
      </c>
      <c r="CC24" s="82" t="e">
        <f t="shared" si="2"/>
        <v>#VALUE!</v>
      </c>
      <c r="CD24" s="82" t="str">
        <f t="shared" si="6"/>
        <v/>
      </c>
      <c r="CE24" s="82" t="str">
        <f t="shared" si="7"/>
        <v/>
      </c>
      <c r="CF24" s="82" t="str">
        <f t="shared" si="8"/>
        <v/>
      </c>
      <c r="CG24" s="107" t="e">
        <f t="shared" si="9"/>
        <v>#VALUE!</v>
      </c>
      <c r="CJ24" s="85" t="str">
        <f>'Cat 1'!CJ24</f>
        <v>Y</v>
      </c>
      <c r="CK24" s="85" t="str">
        <f t="shared" si="3"/>
        <v>N</v>
      </c>
      <c r="CL24" s="85" t="str">
        <f t="shared" si="10"/>
        <v>Y</v>
      </c>
      <c r="CM24" s="84" t="str">
        <f t="shared" si="11"/>
        <v>no date</v>
      </c>
    </row>
    <row r="25" spans="1:91" x14ac:dyDescent="0.2">
      <c r="A25" s="81" t="str">
        <f t="shared" si="0"/>
        <v>Hide empty rows</v>
      </c>
      <c r="B25" s="82">
        <f t="shared" si="13"/>
        <v>24</v>
      </c>
      <c r="C25" s="126" t="str">
        <f>IF('Cat 1'!C25="","",'Cat 1'!C25)</f>
        <v/>
      </c>
      <c r="D25" s="127" t="str">
        <f>IF('Cat 1'!D25="","",'Cat 1'!D25)</f>
        <v/>
      </c>
      <c r="E25" s="128" t="str">
        <f>IF('Cat 1'!E25="","",'Cat 1'!E25)</f>
        <v/>
      </c>
      <c r="F25" s="127" t="str">
        <f>IF('Cat 1'!F25="","",'Cat 1'!F25)</f>
        <v/>
      </c>
      <c r="G25" s="129" t="str">
        <f>IF('Cat 4'!G25&gt;0,'Cat 4'!G25,"")</f>
        <v/>
      </c>
      <c r="H25" s="130" t="str">
        <f>IF('Cat 2'!H25&gt;0,'Cat 2'!H25,"")</f>
        <v/>
      </c>
      <c r="I25" s="127" t="str">
        <f>IF('Cat 2'!I25&gt;0,'Cat 2'!I25,"")</f>
        <v/>
      </c>
      <c r="J25" s="131" t="str">
        <f>IF('Cat 4'!J25&gt;0,'Cat 4'!J25,"")</f>
        <v/>
      </c>
      <c r="K25" s="127" t="str">
        <f>IF('Cat 3'!K25&gt;0,'Cat 3'!K25,"")</f>
        <v/>
      </c>
      <c r="L25" s="127" t="str">
        <f>IF('Cat 3'!L25&gt;0,'Cat 3'!L25,"")</f>
        <v/>
      </c>
      <c r="M25" s="127" t="str">
        <f>IF('Cat 3'!M25&gt;0,'Cat 3'!M25,"")</f>
        <v/>
      </c>
      <c r="N25" s="127" t="str">
        <f>IF('Cat 3'!N25&gt;0,'Cat 3'!N25,"")</f>
        <v/>
      </c>
      <c r="O25" s="127" t="str">
        <f>IF('Cat 3'!O25&gt;0,'Cat 3'!O25,"")</f>
        <v/>
      </c>
      <c r="P25" s="127" t="str">
        <f>IF('Cat 3'!P25&gt;0,'Cat 3'!P25,"")</f>
        <v/>
      </c>
      <c r="Q25" s="132" t="str">
        <f>IF('Cat 3'!Q25&gt;0,'Cat 3'!Q25,"")</f>
        <v/>
      </c>
      <c r="R25" s="133" t="str">
        <f>IF('Cat 4'!R25&gt;0,'Cat 4'!R25,"")</f>
        <v/>
      </c>
      <c r="S25" s="127" t="str">
        <f>IF('Cat 3'!S25&gt;0,'Cat 3'!S25,"")</f>
        <v/>
      </c>
      <c r="T25" s="127" t="str">
        <f>IF('Cat 4'!T25&gt;0,'Cat 4'!T25,"")</f>
        <v/>
      </c>
      <c r="U25" s="127" t="str">
        <f>IF('Cat 4'!U25&gt;0,'Cat 4'!U25,"")</f>
        <v/>
      </c>
      <c r="V25" s="127" t="str">
        <f>IF('Cat 3'!V25&gt;0,'Cat 3'!V25,"")</f>
        <v/>
      </c>
      <c r="W25" s="127" t="str">
        <f>IF('Cat 1'!W25&gt;0,'Cat 1'!W25,"")</f>
        <v/>
      </c>
      <c r="X25" s="127" t="str">
        <f>IF('Cat 4'!X25&gt;0,'Cat 4'!X25,"")</f>
        <v/>
      </c>
      <c r="Y25" s="127" t="str">
        <f>IF('Cat 4'!Y25&gt;0,'Cat 4'!Y25,"")</f>
        <v/>
      </c>
      <c r="Z25" s="127" t="str">
        <f>IF(Other!Z25&gt;0,Other!Z25,"")</f>
        <v/>
      </c>
      <c r="AA25" s="132" t="str">
        <f>IF(Other!AA25&gt;0,Other!AA25,"")</f>
        <v/>
      </c>
      <c r="AB25" s="127" t="str">
        <f>IF('Cat 3'!AB25&gt;0,'Cat 3'!AB25,"")</f>
        <v/>
      </c>
      <c r="AC25" s="127" t="str">
        <f>IF('Cat 3'!AC25&gt;0,'Cat 3'!AC25,"")</f>
        <v/>
      </c>
      <c r="AD25" s="127" t="str">
        <f>IF('Cat 3'!AD25&gt;0,'Cat 3'!AD25,"")</f>
        <v/>
      </c>
      <c r="AE25" s="127" t="str">
        <f>IF('Cat 2'!AE25&gt;0,'Cat 2'!AE25,"")</f>
        <v/>
      </c>
      <c r="AF25" s="127" t="str">
        <f>IF('Cat 2'!AF25&gt;0,'Cat 2'!AF25,"")</f>
        <v/>
      </c>
      <c r="AG25" s="127" t="str">
        <f>IF('Cat 4'!AG25&gt;0,'Cat 4'!AG25,"")</f>
        <v/>
      </c>
      <c r="AH25" s="127" t="str">
        <f>IF('Cat 3'!AH25&gt;0,'Cat 3'!AH25,"")</f>
        <v/>
      </c>
      <c r="AI25" s="127" t="str">
        <f>IF('Cat 3'!AI25&gt;0,'Cat 3'!AI25,"")</f>
        <v/>
      </c>
      <c r="AJ25" s="127" t="str">
        <f>IF('Cat 2'!AJ25&gt;0,'Cat 2'!AJ25,"")</f>
        <v/>
      </c>
      <c r="AK25" s="132" t="str">
        <f>IF('Cat 2'!AK25&gt;0,'Cat 2'!AK25,"")</f>
        <v/>
      </c>
      <c r="AL25" s="127" t="str">
        <f>IF('Cat 2'!AL25&gt;0,'Cat 2'!AL25,"")</f>
        <v/>
      </c>
      <c r="AM25" s="127" t="str">
        <f>IF('Cat 3'!AM25&gt;0,'Cat 3'!AM25,"")</f>
        <v/>
      </c>
      <c r="AN25" s="127" t="str">
        <f>IF('Cat 4'!AN25&gt;0,'Cat 4'!AN25,"")</f>
        <v/>
      </c>
      <c r="AO25" s="127" t="str">
        <f>IF('Cat 4'!AO25&gt;0,'Cat 4'!AO25,"")</f>
        <v/>
      </c>
      <c r="AP25" s="127" t="str">
        <f>IF('Cat 4'!AP25&gt;0,'Cat 4'!AP25,"")</f>
        <v/>
      </c>
      <c r="AQ25" s="127" t="str">
        <f>IF('Cat 1'!AQ25&gt;0,'Cat 1'!AQ25,"")</f>
        <v/>
      </c>
      <c r="AR25" s="127" t="str">
        <f>IF('Cat 1'!AR25&gt;0,'Cat 1'!AR25,"")</f>
        <v/>
      </c>
      <c r="AS25" s="127" t="str">
        <f>IF('Cat 4'!AS25&gt;0,'Cat 4'!AS25,"")</f>
        <v/>
      </c>
      <c r="AT25" s="127" t="str">
        <f>IF('Cat 1'!AT25&gt;0,'Cat 1'!AT25,"")</f>
        <v/>
      </c>
      <c r="AU25" s="132" t="str">
        <f>IF('Cat 4'!AU25&gt;0,'Cat 4'!AU25,"")</f>
        <v/>
      </c>
      <c r="AV25" s="127" t="str">
        <f>IF('Cat 2'!AV25&gt;0,'Cat 2'!AV25,"")</f>
        <v/>
      </c>
      <c r="AW25" s="127" t="str">
        <f>IF('Cat 3'!AW25&gt;0,'Cat 3'!AW25,"")</f>
        <v/>
      </c>
      <c r="AX25" s="127" t="str">
        <f>IF('Cat 3'!AX25&gt;0,'Cat 3'!AX25,"")</f>
        <v/>
      </c>
      <c r="AY25" s="127" t="str">
        <f>IF('Cat 3'!AY25&gt;0,'Cat 3'!AY25,"")</f>
        <v/>
      </c>
      <c r="AZ25" s="127" t="str">
        <f>IF('Cat 4'!AZ25&gt;0,'Cat 4'!AZ25,"")</f>
        <v/>
      </c>
      <c r="BA25" s="127" t="str">
        <f>IF('Cat 4'!BA25&gt;0,'Cat 4'!BA25,"")</f>
        <v/>
      </c>
      <c r="BB25" s="127" t="str">
        <f>IF('Cat 3'!BB25&gt;0,'Cat 3'!BB25,"")</f>
        <v/>
      </c>
      <c r="BC25" s="127" t="str">
        <f>IF('Cat 3'!BC25&gt;0,'Cat 3'!BC25,"")</f>
        <v/>
      </c>
      <c r="BD25" s="127" t="str">
        <f>IF('Cat 4'!BD25&gt;0,'Cat 4'!BD25,"")</f>
        <v/>
      </c>
      <c r="BE25" s="132" t="str">
        <f>IF('Cat 2'!BE25&gt;0,'Cat 2'!BE25,"")</f>
        <v/>
      </c>
      <c r="BF25" s="127" t="str">
        <f>IF('Cat 1'!BF25&gt;0,'Cat 1'!BF25,"")</f>
        <v/>
      </c>
      <c r="BG25" s="127" t="str">
        <f>IF(Other!BG25&gt;0,Other!BG25,"")</f>
        <v/>
      </c>
      <c r="BH25" s="127" t="str">
        <f>IF(Other!BH25&gt;0,Other!BH25,"")</f>
        <v/>
      </c>
      <c r="BI25" s="127" t="str">
        <f>IF(Other!BI25&gt;0,Other!BI25,"")</f>
        <v/>
      </c>
      <c r="BJ25" s="127" t="str">
        <f>IF(Other!BJ25&gt;0,Other!BJ25,"")</f>
        <v/>
      </c>
      <c r="BK25" s="127" t="str">
        <f>IF(Other!BK25&gt;0,Other!BK25,"")</f>
        <v/>
      </c>
      <c r="BL25" s="127" t="str">
        <f>IF(Other!BL25&gt;0,Other!BL25,"")</f>
        <v/>
      </c>
      <c r="BM25" s="127" t="str">
        <f>IF(Other!BM25&gt;0,Other!BM25,"")</f>
        <v/>
      </c>
      <c r="BN25" s="127" t="str">
        <f>IF(Other!BN25&gt;0,Other!BN25,"")</f>
        <v/>
      </c>
      <c r="BO25" s="134" t="str">
        <f>IF(Other!BO25&gt;0,Other!BO25,"")</f>
        <v/>
      </c>
      <c r="BP25" s="127" t="str">
        <f>IF(Other!BP25&gt;0,Other!BP25,"")</f>
        <v/>
      </c>
      <c r="BQ25" s="127" t="str">
        <f>IF(Other!BQ25&gt;0,Other!BQ25,"")</f>
        <v/>
      </c>
      <c r="BR25" s="127" t="str">
        <f>IF(Other!BR25&gt;0,Other!BR25,"")</f>
        <v/>
      </c>
      <c r="BS25" s="127" t="str">
        <f>IF(Other!BS25&gt;0,Other!BS25,"")</f>
        <v/>
      </c>
      <c r="BT25" s="127" t="str">
        <f>IF(Other!BT25&gt;0,Other!BT25,"")</f>
        <v/>
      </c>
      <c r="BU25" s="127" t="str">
        <f>IF(Other!BU25&gt;0,Other!BU25,"")</f>
        <v/>
      </c>
      <c r="BV25" s="127" t="str">
        <f>IF(Other!BV25&gt;0,Other!BV25,"")</f>
        <v/>
      </c>
      <c r="BW25" s="127" t="str">
        <f>IF(Other!BW25&gt;0,Other!BW25,"")</f>
        <v/>
      </c>
      <c r="BX25" s="127" t="str">
        <f>IF(Other!BX25&gt;0,Other!BX25,"")</f>
        <v/>
      </c>
      <c r="BY25" s="131" t="str">
        <f>IF(Other!BY25&gt;0,Other!BY25,"")</f>
        <v/>
      </c>
      <c r="BZ25" s="82" t="e">
        <f t="shared" si="4"/>
        <v>#VALUE!</v>
      </c>
      <c r="CA25" s="82" t="e">
        <f t="shared" si="1"/>
        <v>#VALUE!</v>
      </c>
      <c r="CB25" s="82" t="e">
        <f t="shared" si="5"/>
        <v>#VALUE!</v>
      </c>
      <c r="CC25" s="82" t="e">
        <f t="shared" si="2"/>
        <v>#VALUE!</v>
      </c>
      <c r="CD25" s="82" t="str">
        <f t="shared" si="6"/>
        <v/>
      </c>
      <c r="CE25" s="82" t="str">
        <f t="shared" si="7"/>
        <v/>
      </c>
      <c r="CF25" s="82" t="str">
        <f t="shared" si="8"/>
        <v/>
      </c>
      <c r="CG25" s="107" t="e">
        <f t="shared" si="9"/>
        <v>#VALUE!</v>
      </c>
      <c r="CJ25" s="85" t="str">
        <f>'Cat 1'!CJ25</f>
        <v>Y</v>
      </c>
      <c r="CK25" s="85" t="str">
        <f t="shared" si="3"/>
        <v>N</v>
      </c>
      <c r="CL25" s="85" t="str">
        <f t="shared" si="10"/>
        <v>Y</v>
      </c>
      <c r="CM25" s="84" t="str">
        <f t="shared" si="11"/>
        <v>no date</v>
      </c>
    </row>
    <row r="26" spans="1:91" x14ac:dyDescent="0.2">
      <c r="A26" s="81" t="str">
        <f t="shared" si="0"/>
        <v>Hide empty rows</v>
      </c>
      <c r="B26" s="82">
        <f t="shared" si="13"/>
        <v>25</v>
      </c>
      <c r="C26" s="126" t="str">
        <f>IF('Cat 1'!C26="","",'Cat 1'!C26)</f>
        <v/>
      </c>
      <c r="D26" s="127" t="str">
        <f>IF('Cat 1'!D26="","",'Cat 1'!D26)</f>
        <v/>
      </c>
      <c r="E26" s="128" t="str">
        <f>IF('Cat 1'!E26="","",'Cat 1'!E26)</f>
        <v/>
      </c>
      <c r="F26" s="127" t="str">
        <f>IF('Cat 1'!F26="","",'Cat 1'!F26)</f>
        <v/>
      </c>
      <c r="G26" s="129" t="str">
        <f>IF('Cat 4'!G26&gt;0,'Cat 4'!G26,"")</f>
        <v/>
      </c>
      <c r="H26" s="130" t="str">
        <f>IF('Cat 2'!H26&gt;0,'Cat 2'!H26,"")</f>
        <v/>
      </c>
      <c r="I26" s="127" t="str">
        <f>IF('Cat 2'!I26&gt;0,'Cat 2'!I26,"")</f>
        <v/>
      </c>
      <c r="J26" s="131" t="str">
        <f>IF('Cat 4'!J26&gt;0,'Cat 4'!J26,"")</f>
        <v/>
      </c>
      <c r="K26" s="127" t="str">
        <f>IF('Cat 3'!K26&gt;0,'Cat 3'!K26,"")</f>
        <v/>
      </c>
      <c r="L26" s="127" t="str">
        <f>IF('Cat 3'!L26&gt;0,'Cat 3'!L26,"")</f>
        <v/>
      </c>
      <c r="M26" s="127" t="str">
        <f>IF('Cat 3'!M26&gt;0,'Cat 3'!M26,"")</f>
        <v/>
      </c>
      <c r="N26" s="127" t="str">
        <f>IF('Cat 3'!N26&gt;0,'Cat 3'!N26,"")</f>
        <v/>
      </c>
      <c r="O26" s="127" t="str">
        <f>IF('Cat 3'!O26&gt;0,'Cat 3'!O26,"")</f>
        <v/>
      </c>
      <c r="P26" s="127" t="str">
        <f>IF('Cat 3'!P26&gt;0,'Cat 3'!P26,"")</f>
        <v/>
      </c>
      <c r="Q26" s="132" t="str">
        <f>IF('Cat 3'!Q26&gt;0,'Cat 3'!Q26,"")</f>
        <v/>
      </c>
      <c r="R26" s="133" t="str">
        <f>IF('Cat 4'!R26&gt;0,'Cat 4'!R26,"")</f>
        <v/>
      </c>
      <c r="S26" s="127" t="str">
        <f>IF('Cat 3'!S26&gt;0,'Cat 3'!S26,"")</f>
        <v/>
      </c>
      <c r="T26" s="127" t="str">
        <f>IF('Cat 4'!T26&gt;0,'Cat 4'!T26,"")</f>
        <v/>
      </c>
      <c r="U26" s="127" t="str">
        <f>IF('Cat 4'!U26&gt;0,'Cat 4'!U26,"")</f>
        <v/>
      </c>
      <c r="V26" s="127" t="str">
        <f>IF('Cat 3'!V26&gt;0,'Cat 3'!V26,"")</f>
        <v/>
      </c>
      <c r="W26" s="127" t="str">
        <f>IF('Cat 1'!W26&gt;0,'Cat 1'!W26,"")</f>
        <v/>
      </c>
      <c r="X26" s="127" t="str">
        <f>IF('Cat 4'!X26&gt;0,'Cat 4'!X26,"")</f>
        <v/>
      </c>
      <c r="Y26" s="127" t="str">
        <f>IF('Cat 4'!Y26&gt;0,'Cat 4'!Y26,"")</f>
        <v/>
      </c>
      <c r="Z26" s="127" t="str">
        <f>IF(Other!Z26&gt;0,Other!Z26,"")</f>
        <v/>
      </c>
      <c r="AA26" s="132" t="str">
        <f>IF(Other!AA26&gt;0,Other!AA26,"")</f>
        <v/>
      </c>
      <c r="AB26" s="127" t="str">
        <f>IF('Cat 3'!AB26&gt;0,'Cat 3'!AB26,"")</f>
        <v/>
      </c>
      <c r="AC26" s="127" t="str">
        <f>IF('Cat 3'!AC26&gt;0,'Cat 3'!AC26,"")</f>
        <v/>
      </c>
      <c r="AD26" s="127" t="str">
        <f>IF('Cat 3'!AD26&gt;0,'Cat 3'!AD26,"")</f>
        <v/>
      </c>
      <c r="AE26" s="127" t="str">
        <f>IF('Cat 2'!AE26&gt;0,'Cat 2'!AE26,"")</f>
        <v/>
      </c>
      <c r="AF26" s="127" t="str">
        <f>IF('Cat 2'!AF26&gt;0,'Cat 2'!AF26,"")</f>
        <v/>
      </c>
      <c r="AG26" s="127" t="str">
        <f>IF('Cat 4'!AG26&gt;0,'Cat 4'!AG26,"")</f>
        <v/>
      </c>
      <c r="AH26" s="127" t="str">
        <f>IF('Cat 3'!AH26&gt;0,'Cat 3'!AH26,"")</f>
        <v/>
      </c>
      <c r="AI26" s="127" t="str">
        <f>IF('Cat 3'!AI26&gt;0,'Cat 3'!AI26,"")</f>
        <v/>
      </c>
      <c r="AJ26" s="127" t="str">
        <f>IF('Cat 2'!AJ26&gt;0,'Cat 2'!AJ26,"")</f>
        <v/>
      </c>
      <c r="AK26" s="132" t="str">
        <f>IF('Cat 2'!AK26&gt;0,'Cat 2'!AK26,"")</f>
        <v/>
      </c>
      <c r="AL26" s="127" t="str">
        <f>IF('Cat 2'!AL26&gt;0,'Cat 2'!AL26,"")</f>
        <v/>
      </c>
      <c r="AM26" s="127" t="str">
        <f>IF('Cat 3'!AM26&gt;0,'Cat 3'!AM26,"")</f>
        <v/>
      </c>
      <c r="AN26" s="127" t="str">
        <f>IF('Cat 4'!AN26&gt;0,'Cat 4'!AN26,"")</f>
        <v/>
      </c>
      <c r="AO26" s="127" t="str">
        <f>IF('Cat 4'!AO26&gt;0,'Cat 4'!AO26,"")</f>
        <v/>
      </c>
      <c r="AP26" s="127" t="str">
        <f>IF('Cat 4'!AP26&gt;0,'Cat 4'!AP26,"")</f>
        <v/>
      </c>
      <c r="AQ26" s="127" t="str">
        <f>IF('Cat 1'!AQ26&gt;0,'Cat 1'!AQ26,"")</f>
        <v/>
      </c>
      <c r="AR26" s="127" t="str">
        <f>IF('Cat 1'!AR26&gt;0,'Cat 1'!AR26,"")</f>
        <v/>
      </c>
      <c r="AS26" s="127" t="str">
        <f>IF('Cat 4'!AS26&gt;0,'Cat 4'!AS26,"")</f>
        <v/>
      </c>
      <c r="AT26" s="127" t="str">
        <f>IF('Cat 1'!AT26&gt;0,'Cat 1'!AT26,"")</f>
        <v/>
      </c>
      <c r="AU26" s="132" t="str">
        <f>IF('Cat 4'!AU26&gt;0,'Cat 4'!AU26,"")</f>
        <v/>
      </c>
      <c r="AV26" s="127" t="str">
        <f>IF('Cat 2'!AV26&gt;0,'Cat 2'!AV26,"")</f>
        <v/>
      </c>
      <c r="AW26" s="127" t="str">
        <f>IF('Cat 3'!AW26&gt;0,'Cat 3'!AW26,"")</f>
        <v/>
      </c>
      <c r="AX26" s="127" t="str">
        <f>IF('Cat 3'!AX26&gt;0,'Cat 3'!AX26,"")</f>
        <v/>
      </c>
      <c r="AY26" s="127" t="str">
        <f>IF('Cat 3'!AY26&gt;0,'Cat 3'!AY26,"")</f>
        <v/>
      </c>
      <c r="AZ26" s="127" t="str">
        <f>IF('Cat 4'!AZ26&gt;0,'Cat 4'!AZ26,"")</f>
        <v/>
      </c>
      <c r="BA26" s="127" t="str">
        <f>IF('Cat 4'!BA26&gt;0,'Cat 4'!BA26,"")</f>
        <v/>
      </c>
      <c r="BB26" s="127" t="str">
        <f>IF('Cat 3'!BB26&gt;0,'Cat 3'!BB26,"")</f>
        <v/>
      </c>
      <c r="BC26" s="127" t="str">
        <f>IF('Cat 3'!BC26&gt;0,'Cat 3'!BC26,"")</f>
        <v/>
      </c>
      <c r="BD26" s="127" t="str">
        <f>IF('Cat 4'!BD26&gt;0,'Cat 4'!BD26,"")</f>
        <v/>
      </c>
      <c r="BE26" s="132" t="str">
        <f>IF('Cat 2'!BE26&gt;0,'Cat 2'!BE26,"")</f>
        <v/>
      </c>
      <c r="BF26" s="127" t="str">
        <f>IF('Cat 1'!BF26&gt;0,'Cat 1'!BF26,"")</f>
        <v/>
      </c>
      <c r="BG26" s="127" t="str">
        <f>IF(Other!BG26&gt;0,Other!BG26,"")</f>
        <v/>
      </c>
      <c r="BH26" s="127" t="str">
        <f>IF(Other!BH26&gt;0,Other!BH26,"")</f>
        <v/>
      </c>
      <c r="BI26" s="127" t="str">
        <f>IF(Other!BI26&gt;0,Other!BI26,"")</f>
        <v/>
      </c>
      <c r="BJ26" s="127" t="str">
        <f>IF(Other!BJ26&gt;0,Other!BJ26,"")</f>
        <v/>
      </c>
      <c r="BK26" s="127" t="str">
        <f>IF(Other!BK26&gt;0,Other!BK26,"")</f>
        <v/>
      </c>
      <c r="BL26" s="127" t="str">
        <f>IF(Other!BL26&gt;0,Other!BL26,"")</f>
        <v/>
      </c>
      <c r="BM26" s="127" t="str">
        <f>IF(Other!BM26&gt;0,Other!BM26,"")</f>
        <v/>
      </c>
      <c r="BN26" s="127" t="str">
        <f>IF(Other!BN26&gt;0,Other!BN26,"")</f>
        <v/>
      </c>
      <c r="BO26" s="134" t="str">
        <f>IF(Other!BO26&gt;0,Other!BO26,"")</f>
        <v/>
      </c>
      <c r="BP26" s="127" t="str">
        <f>IF(Other!BP26&gt;0,Other!BP26,"")</f>
        <v/>
      </c>
      <c r="BQ26" s="127" t="str">
        <f>IF(Other!BQ26&gt;0,Other!BQ26,"")</f>
        <v/>
      </c>
      <c r="BR26" s="127" t="str">
        <f>IF(Other!BR26&gt;0,Other!BR26,"")</f>
        <v/>
      </c>
      <c r="BS26" s="127" t="str">
        <f>IF(Other!BS26&gt;0,Other!BS26,"")</f>
        <v/>
      </c>
      <c r="BT26" s="127" t="str">
        <f>IF(Other!BT26&gt;0,Other!BT26,"")</f>
        <v/>
      </c>
      <c r="BU26" s="127" t="str">
        <f>IF(Other!BU26&gt;0,Other!BU26,"")</f>
        <v/>
      </c>
      <c r="BV26" s="127" t="str">
        <f>IF(Other!BV26&gt;0,Other!BV26,"")</f>
        <v/>
      </c>
      <c r="BW26" s="127" t="str">
        <f>IF(Other!BW26&gt;0,Other!BW26,"")</f>
        <v/>
      </c>
      <c r="BX26" s="127" t="str">
        <f>IF(Other!BX26&gt;0,Other!BX26,"")</f>
        <v/>
      </c>
      <c r="BY26" s="131" t="str">
        <f>IF(Other!BY26&gt;0,Other!BY26,"")</f>
        <v/>
      </c>
      <c r="BZ26" s="82" t="e">
        <f t="shared" si="4"/>
        <v>#VALUE!</v>
      </c>
      <c r="CA26" s="82" t="e">
        <f t="shared" si="1"/>
        <v>#VALUE!</v>
      </c>
      <c r="CB26" s="82" t="e">
        <f t="shared" si="5"/>
        <v>#VALUE!</v>
      </c>
      <c r="CC26" s="82" t="e">
        <f t="shared" si="2"/>
        <v>#VALUE!</v>
      </c>
      <c r="CD26" s="82" t="str">
        <f t="shared" si="6"/>
        <v/>
      </c>
      <c r="CE26" s="82" t="str">
        <f t="shared" si="7"/>
        <v/>
      </c>
      <c r="CF26" s="82" t="str">
        <f t="shared" si="8"/>
        <v/>
      </c>
      <c r="CG26" s="107" t="e">
        <f t="shared" si="9"/>
        <v>#VALUE!</v>
      </c>
      <c r="CJ26" s="85" t="str">
        <f>'Cat 1'!CJ26</f>
        <v>Y</v>
      </c>
      <c r="CK26" s="85" t="str">
        <f t="shared" si="3"/>
        <v>N</v>
      </c>
      <c r="CL26" s="85" t="str">
        <f t="shared" si="10"/>
        <v>Y</v>
      </c>
      <c r="CM26" s="84" t="str">
        <f t="shared" si="11"/>
        <v>no date</v>
      </c>
    </row>
    <row r="27" spans="1:91" x14ac:dyDescent="0.2">
      <c r="A27" s="81" t="str">
        <f t="shared" si="0"/>
        <v>Hide empty rows</v>
      </c>
      <c r="B27" s="82">
        <f t="shared" si="13"/>
        <v>26</v>
      </c>
      <c r="C27" s="126" t="str">
        <f>IF('Cat 1'!C27="","",'Cat 1'!C27)</f>
        <v/>
      </c>
      <c r="D27" s="127" t="str">
        <f>IF('Cat 1'!D27="","",'Cat 1'!D27)</f>
        <v/>
      </c>
      <c r="E27" s="128" t="str">
        <f>IF('Cat 1'!E27="","",'Cat 1'!E27)</f>
        <v/>
      </c>
      <c r="F27" s="127" t="str">
        <f>IF('Cat 1'!F27="","",'Cat 1'!F27)</f>
        <v/>
      </c>
      <c r="G27" s="129" t="str">
        <f>IF('Cat 4'!G27&gt;0,'Cat 4'!G27,"")</f>
        <v/>
      </c>
      <c r="H27" s="130" t="str">
        <f>IF('Cat 2'!H27&gt;0,'Cat 2'!H27,"")</f>
        <v/>
      </c>
      <c r="I27" s="127" t="str">
        <f>IF('Cat 2'!I27&gt;0,'Cat 2'!I27,"")</f>
        <v/>
      </c>
      <c r="J27" s="131" t="str">
        <f>IF('Cat 4'!J27&gt;0,'Cat 4'!J27,"")</f>
        <v/>
      </c>
      <c r="K27" s="127" t="str">
        <f>IF('Cat 3'!K27&gt;0,'Cat 3'!K27,"")</f>
        <v/>
      </c>
      <c r="L27" s="127" t="str">
        <f>IF('Cat 3'!L27&gt;0,'Cat 3'!L27,"")</f>
        <v/>
      </c>
      <c r="M27" s="127" t="str">
        <f>IF('Cat 3'!M27&gt;0,'Cat 3'!M27,"")</f>
        <v/>
      </c>
      <c r="N27" s="127" t="str">
        <f>IF('Cat 3'!N27&gt;0,'Cat 3'!N27,"")</f>
        <v/>
      </c>
      <c r="O27" s="127" t="str">
        <f>IF('Cat 3'!O27&gt;0,'Cat 3'!O27,"")</f>
        <v/>
      </c>
      <c r="P27" s="127" t="str">
        <f>IF('Cat 3'!P27&gt;0,'Cat 3'!P27,"")</f>
        <v/>
      </c>
      <c r="Q27" s="132" t="str">
        <f>IF('Cat 3'!Q27&gt;0,'Cat 3'!Q27,"")</f>
        <v/>
      </c>
      <c r="R27" s="133" t="str">
        <f>IF('Cat 4'!R27&gt;0,'Cat 4'!R27,"")</f>
        <v/>
      </c>
      <c r="S27" s="127" t="str">
        <f>IF('Cat 3'!S27&gt;0,'Cat 3'!S27,"")</f>
        <v/>
      </c>
      <c r="T27" s="127" t="str">
        <f>IF('Cat 4'!T27&gt;0,'Cat 4'!T27,"")</f>
        <v/>
      </c>
      <c r="U27" s="127" t="str">
        <f>IF('Cat 4'!U27&gt;0,'Cat 4'!U27,"")</f>
        <v/>
      </c>
      <c r="V27" s="127" t="str">
        <f>IF('Cat 3'!V27&gt;0,'Cat 3'!V27,"")</f>
        <v/>
      </c>
      <c r="W27" s="127" t="str">
        <f>IF('Cat 1'!W27&gt;0,'Cat 1'!W27,"")</f>
        <v/>
      </c>
      <c r="X27" s="127" t="str">
        <f>IF('Cat 4'!X27&gt;0,'Cat 4'!X27,"")</f>
        <v/>
      </c>
      <c r="Y27" s="127" t="str">
        <f>IF('Cat 4'!Y27&gt;0,'Cat 4'!Y27,"")</f>
        <v/>
      </c>
      <c r="Z27" s="127" t="str">
        <f>IF(Other!Z27&gt;0,Other!Z27,"")</f>
        <v/>
      </c>
      <c r="AA27" s="132" t="str">
        <f>IF(Other!AA27&gt;0,Other!AA27,"")</f>
        <v/>
      </c>
      <c r="AB27" s="127" t="str">
        <f>IF('Cat 3'!AB27&gt;0,'Cat 3'!AB27,"")</f>
        <v/>
      </c>
      <c r="AC27" s="127" t="str">
        <f>IF('Cat 3'!AC27&gt;0,'Cat 3'!AC27,"")</f>
        <v/>
      </c>
      <c r="AD27" s="127" t="str">
        <f>IF('Cat 3'!AD27&gt;0,'Cat 3'!AD27,"")</f>
        <v/>
      </c>
      <c r="AE27" s="127" t="str">
        <f>IF('Cat 2'!AE27&gt;0,'Cat 2'!AE27,"")</f>
        <v/>
      </c>
      <c r="AF27" s="127" t="str">
        <f>IF('Cat 2'!AF27&gt;0,'Cat 2'!AF27,"")</f>
        <v/>
      </c>
      <c r="AG27" s="127" t="str">
        <f>IF('Cat 4'!AG27&gt;0,'Cat 4'!AG27,"")</f>
        <v/>
      </c>
      <c r="AH27" s="127" t="str">
        <f>IF('Cat 3'!AH27&gt;0,'Cat 3'!AH27,"")</f>
        <v/>
      </c>
      <c r="AI27" s="127" t="str">
        <f>IF('Cat 3'!AI27&gt;0,'Cat 3'!AI27,"")</f>
        <v/>
      </c>
      <c r="AJ27" s="127" t="str">
        <f>IF('Cat 2'!AJ27&gt;0,'Cat 2'!AJ27,"")</f>
        <v/>
      </c>
      <c r="AK27" s="132" t="str">
        <f>IF('Cat 2'!AK27&gt;0,'Cat 2'!AK27,"")</f>
        <v/>
      </c>
      <c r="AL27" s="127" t="str">
        <f>IF('Cat 2'!AL27&gt;0,'Cat 2'!AL27,"")</f>
        <v/>
      </c>
      <c r="AM27" s="127" t="str">
        <f>IF('Cat 3'!AM27&gt;0,'Cat 3'!AM27,"")</f>
        <v/>
      </c>
      <c r="AN27" s="127" t="str">
        <f>IF('Cat 4'!AN27&gt;0,'Cat 4'!AN27,"")</f>
        <v/>
      </c>
      <c r="AO27" s="127" t="str">
        <f>IF('Cat 4'!AO27&gt;0,'Cat 4'!AO27,"")</f>
        <v/>
      </c>
      <c r="AP27" s="127" t="str">
        <f>IF('Cat 4'!AP27&gt;0,'Cat 4'!AP27,"")</f>
        <v/>
      </c>
      <c r="AQ27" s="127" t="str">
        <f>IF('Cat 1'!AQ27&gt;0,'Cat 1'!AQ27,"")</f>
        <v/>
      </c>
      <c r="AR27" s="127" t="str">
        <f>IF('Cat 1'!AR27&gt;0,'Cat 1'!AR27,"")</f>
        <v/>
      </c>
      <c r="AS27" s="127" t="str">
        <f>IF('Cat 4'!AS27&gt;0,'Cat 4'!AS27,"")</f>
        <v/>
      </c>
      <c r="AT27" s="127" t="str">
        <f>IF('Cat 1'!AT27&gt;0,'Cat 1'!AT27,"")</f>
        <v/>
      </c>
      <c r="AU27" s="132" t="str">
        <f>IF('Cat 4'!AU27&gt;0,'Cat 4'!AU27,"")</f>
        <v/>
      </c>
      <c r="AV27" s="127" t="str">
        <f>IF('Cat 2'!AV27&gt;0,'Cat 2'!AV27,"")</f>
        <v/>
      </c>
      <c r="AW27" s="127" t="str">
        <f>IF('Cat 3'!AW27&gt;0,'Cat 3'!AW27,"")</f>
        <v/>
      </c>
      <c r="AX27" s="127" t="str">
        <f>IF('Cat 3'!AX27&gt;0,'Cat 3'!AX27,"")</f>
        <v/>
      </c>
      <c r="AY27" s="127" t="str">
        <f>IF('Cat 3'!AY27&gt;0,'Cat 3'!AY27,"")</f>
        <v/>
      </c>
      <c r="AZ27" s="127" t="str">
        <f>IF('Cat 4'!AZ27&gt;0,'Cat 4'!AZ27,"")</f>
        <v/>
      </c>
      <c r="BA27" s="127" t="str">
        <f>IF('Cat 4'!BA27&gt;0,'Cat 4'!BA27,"")</f>
        <v/>
      </c>
      <c r="BB27" s="127" t="str">
        <f>IF('Cat 3'!BB27&gt;0,'Cat 3'!BB27,"")</f>
        <v/>
      </c>
      <c r="BC27" s="127" t="str">
        <f>IF('Cat 3'!BC27&gt;0,'Cat 3'!BC27,"")</f>
        <v/>
      </c>
      <c r="BD27" s="127" t="str">
        <f>IF('Cat 4'!BD27&gt;0,'Cat 4'!BD27,"")</f>
        <v/>
      </c>
      <c r="BE27" s="132" t="str">
        <f>IF('Cat 2'!BE27&gt;0,'Cat 2'!BE27,"")</f>
        <v/>
      </c>
      <c r="BF27" s="127" t="str">
        <f>IF('Cat 1'!BF27&gt;0,'Cat 1'!BF27,"")</f>
        <v/>
      </c>
      <c r="BG27" s="127" t="str">
        <f>IF(Other!BG27&gt;0,Other!BG27,"")</f>
        <v/>
      </c>
      <c r="BH27" s="127" t="str">
        <f>IF(Other!BH27&gt;0,Other!BH27,"")</f>
        <v/>
      </c>
      <c r="BI27" s="127" t="str">
        <f>IF(Other!BI27&gt;0,Other!BI27,"")</f>
        <v/>
      </c>
      <c r="BJ27" s="127" t="str">
        <f>IF(Other!BJ27&gt;0,Other!BJ27,"")</f>
        <v/>
      </c>
      <c r="BK27" s="127" t="str">
        <f>IF(Other!BK27&gt;0,Other!BK27,"")</f>
        <v/>
      </c>
      <c r="BL27" s="127" t="str">
        <f>IF(Other!BL27&gt;0,Other!BL27,"")</f>
        <v/>
      </c>
      <c r="BM27" s="127" t="str">
        <f>IF(Other!BM27&gt;0,Other!BM27,"")</f>
        <v/>
      </c>
      <c r="BN27" s="127" t="str">
        <f>IF(Other!BN27&gt;0,Other!BN27,"")</f>
        <v/>
      </c>
      <c r="BO27" s="134" t="str">
        <f>IF(Other!BO27&gt;0,Other!BO27,"")</f>
        <v/>
      </c>
      <c r="BP27" s="127" t="str">
        <f>IF(Other!BP27&gt;0,Other!BP27,"")</f>
        <v/>
      </c>
      <c r="BQ27" s="127" t="str">
        <f>IF(Other!BQ27&gt;0,Other!BQ27,"")</f>
        <v/>
      </c>
      <c r="BR27" s="127" t="str">
        <f>IF(Other!BR27&gt;0,Other!BR27,"")</f>
        <v/>
      </c>
      <c r="BS27" s="127" t="str">
        <f>IF(Other!BS27&gt;0,Other!BS27,"")</f>
        <v/>
      </c>
      <c r="BT27" s="127" t="str">
        <f>IF(Other!BT27&gt;0,Other!BT27,"")</f>
        <v/>
      </c>
      <c r="BU27" s="127" t="str">
        <f>IF(Other!BU27&gt;0,Other!BU27,"")</f>
        <v/>
      </c>
      <c r="BV27" s="127" t="str">
        <f>IF(Other!BV27&gt;0,Other!BV27,"")</f>
        <v/>
      </c>
      <c r="BW27" s="127" t="str">
        <f>IF(Other!BW27&gt;0,Other!BW27,"")</f>
        <v/>
      </c>
      <c r="BX27" s="127" t="str">
        <f>IF(Other!BX27&gt;0,Other!BX27,"")</f>
        <v/>
      </c>
      <c r="BY27" s="131" t="str">
        <f>IF(Other!BY27&gt;0,Other!BY27,"")</f>
        <v/>
      </c>
      <c r="BZ27" s="82" t="e">
        <f t="shared" si="4"/>
        <v>#VALUE!</v>
      </c>
      <c r="CA27" s="82" t="e">
        <f t="shared" si="1"/>
        <v>#VALUE!</v>
      </c>
      <c r="CB27" s="82" t="e">
        <f t="shared" si="5"/>
        <v>#VALUE!</v>
      </c>
      <c r="CC27" s="82" t="e">
        <f t="shared" si="2"/>
        <v>#VALUE!</v>
      </c>
      <c r="CD27" s="82" t="str">
        <f t="shared" si="6"/>
        <v/>
      </c>
      <c r="CE27" s="82" t="str">
        <f t="shared" si="7"/>
        <v/>
      </c>
      <c r="CF27" s="82" t="str">
        <f t="shared" si="8"/>
        <v/>
      </c>
      <c r="CG27" s="107" t="e">
        <f t="shared" si="9"/>
        <v>#VALUE!</v>
      </c>
      <c r="CJ27" s="85" t="str">
        <f>'Cat 1'!CJ27</f>
        <v>Y</v>
      </c>
      <c r="CK27" s="85" t="str">
        <f t="shared" si="3"/>
        <v>N</v>
      </c>
      <c r="CL27" s="85" t="str">
        <f t="shared" si="10"/>
        <v>Y</v>
      </c>
      <c r="CM27" s="84" t="str">
        <f t="shared" si="11"/>
        <v>no date</v>
      </c>
    </row>
    <row r="28" spans="1:91" x14ac:dyDescent="0.2">
      <c r="A28" s="81" t="str">
        <f t="shared" si="0"/>
        <v>Hide empty rows</v>
      </c>
      <c r="B28" s="82">
        <f t="shared" si="13"/>
        <v>27</v>
      </c>
      <c r="C28" s="126" t="str">
        <f>IF('Cat 1'!C28="","",'Cat 1'!C28)</f>
        <v/>
      </c>
      <c r="D28" s="127" t="str">
        <f>IF('Cat 1'!D28="","",'Cat 1'!D28)</f>
        <v/>
      </c>
      <c r="E28" s="128" t="str">
        <f>IF('Cat 1'!E28="","",'Cat 1'!E28)</f>
        <v/>
      </c>
      <c r="F28" s="127" t="str">
        <f>IF('Cat 1'!F28="","",'Cat 1'!F28)</f>
        <v/>
      </c>
      <c r="G28" s="129" t="str">
        <f>IF('Cat 4'!G28&gt;0,'Cat 4'!G28,"")</f>
        <v/>
      </c>
      <c r="H28" s="130" t="str">
        <f>IF('Cat 2'!H28&gt;0,'Cat 2'!H28,"")</f>
        <v/>
      </c>
      <c r="I28" s="127" t="str">
        <f>IF('Cat 2'!I28&gt;0,'Cat 2'!I28,"")</f>
        <v/>
      </c>
      <c r="J28" s="131" t="str">
        <f>IF('Cat 4'!J28&gt;0,'Cat 4'!J28,"")</f>
        <v/>
      </c>
      <c r="K28" s="127" t="str">
        <f>IF('Cat 3'!K28&gt;0,'Cat 3'!K28,"")</f>
        <v/>
      </c>
      <c r="L28" s="127" t="str">
        <f>IF('Cat 3'!L28&gt;0,'Cat 3'!L28,"")</f>
        <v/>
      </c>
      <c r="M28" s="127" t="str">
        <f>IF('Cat 3'!M28&gt;0,'Cat 3'!M28,"")</f>
        <v/>
      </c>
      <c r="N28" s="127" t="str">
        <f>IF('Cat 3'!N28&gt;0,'Cat 3'!N28,"")</f>
        <v/>
      </c>
      <c r="O28" s="127" t="str">
        <f>IF('Cat 3'!O28&gt;0,'Cat 3'!O28,"")</f>
        <v/>
      </c>
      <c r="P28" s="127" t="str">
        <f>IF('Cat 3'!P28&gt;0,'Cat 3'!P28,"")</f>
        <v/>
      </c>
      <c r="Q28" s="132" t="str">
        <f>IF('Cat 3'!Q28&gt;0,'Cat 3'!Q28,"")</f>
        <v/>
      </c>
      <c r="R28" s="133" t="str">
        <f>IF('Cat 4'!R28&gt;0,'Cat 4'!R28,"")</f>
        <v/>
      </c>
      <c r="S28" s="127" t="str">
        <f>IF('Cat 3'!S28&gt;0,'Cat 3'!S28,"")</f>
        <v/>
      </c>
      <c r="T28" s="127" t="str">
        <f>IF('Cat 4'!T28&gt;0,'Cat 4'!T28,"")</f>
        <v/>
      </c>
      <c r="U28" s="127" t="str">
        <f>IF('Cat 4'!U28&gt;0,'Cat 4'!U28,"")</f>
        <v/>
      </c>
      <c r="V28" s="127" t="str">
        <f>IF('Cat 3'!V28&gt;0,'Cat 3'!V28,"")</f>
        <v/>
      </c>
      <c r="W28" s="127" t="str">
        <f>IF('Cat 1'!W28&gt;0,'Cat 1'!W28,"")</f>
        <v/>
      </c>
      <c r="X28" s="127" t="str">
        <f>IF('Cat 4'!X28&gt;0,'Cat 4'!X28,"")</f>
        <v/>
      </c>
      <c r="Y28" s="127" t="str">
        <f>IF('Cat 4'!Y28&gt;0,'Cat 4'!Y28,"")</f>
        <v/>
      </c>
      <c r="Z28" s="127" t="str">
        <f>IF(Other!Z28&gt;0,Other!Z28,"")</f>
        <v/>
      </c>
      <c r="AA28" s="132" t="str">
        <f>IF(Other!AA28&gt;0,Other!AA28,"")</f>
        <v/>
      </c>
      <c r="AB28" s="127" t="str">
        <f>IF('Cat 3'!AB28&gt;0,'Cat 3'!AB28,"")</f>
        <v/>
      </c>
      <c r="AC28" s="127" t="str">
        <f>IF('Cat 3'!AC28&gt;0,'Cat 3'!AC28,"")</f>
        <v/>
      </c>
      <c r="AD28" s="127" t="str">
        <f>IF('Cat 3'!AD28&gt;0,'Cat 3'!AD28,"")</f>
        <v/>
      </c>
      <c r="AE28" s="127" t="str">
        <f>IF('Cat 2'!AE28&gt;0,'Cat 2'!AE28,"")</f>
        <v/>
      </c>
      <c r="AF28" s="127" t="str">
        <f>IF('Cat 2'!AF28&gt;0,'Cat 2'!AF28,"")</f>
        <v/>
      </c>
      <c r="AG28" s="127" t="str">
        <f>IF('Cat 4'!AG28&gt;0,'Cat 4'!AG28,"")</f>
        <v/>
      </c>
      <c r="AH28" s="127" t="str">
        <f>IF('Cat 3'!AH28&gt;0,'Cat 3'!AH28,"")</f>
        <v/>
      </c>
      <c r="AI28" s="127" t="str">
        <f>IF('Cat 3'!AI28&gt;0,'Cat 3'!AI28,"")</f>
        <v/>
      </c>
      <c r="AJ28" s="127" t="str">
        <f>IF('Cat 2'!AJ28&gt;0,'Cat 2'!AJ28,"")</f>
        <v/>
      </c>
      <c r="AK28" s="132" t="str">
        <f>IF('Cat 2'!AK28&gt;0,'Cat 2'!AK28,"")</f>
        <v/>
      </c>
      <c r="AL28" s="127" t="str">
        <f>IF('Cat 2'!AL28&gt;0,'Cat 2'!AL28,"")</f>
        <v/>
      </c>
      <c r="AM28" s="127" t="str">
        <f>IF('Cat 3'!AM28&gt;0,'Cat 3'!AM28,"")</f>
        <v/>
      </c>
      <c r="AN28" s="127" t="str">
        <f>IF('Cat 4'!AN28&gt;0,'Cat 4'!AN28,"")</f>
        <v/>
      </c>
      <c r="AO28" s="127" t="str">
        <f>IF('Cat 4'!AO28&gt;0,'Cat 4'!AO28,"")</f>
        <v/>
      </c>
      <c r="AP28" s="127" t="str">
        <f>IF('Cat 4'!AP28&gt;0,'Cat 4'!AP28,"")</f>
        <v/>
      </c>
      <c r="AQ28" s="127" t="str">
        <f>IF('Cat 1'!AQ28&gt;0,'Cat 1'!AQ28,"")</f>
        <v/>
      </c>
      <c r="AR28" s="127" t="str">
        <f>IF('Cat 1'!AR28&gt;0,'Cat 1'!AR28,"")</f>
        <v/>
      </c>
      <c r="AS28" s="127" t="str">
        <f>IF('Cat 4'!AS28&gt;0,'Cat 4'!AS28,"")</f>
        <v/>
      </c>
      <c r="AT28" s="127" t="str">
        <f>IF('Cat 1'!AT28&gt;0,'Cat 1'!AT28,"")</f>
        <v/>
      </c>
      <c r="AU28" s="132" t="str">
        <f>IF('Cat 4'!AU28&gt;0,'Cat 4'!AU28,"")</f>
        <v/>
      </c>
      <c r="AV28" s="127" t="str">
        <f>IF('Cat 2'!AV28&gt;0,'Cat 2'!AV28,"")</f>
        <v/>
      </c>
      <c r="AW28" s="127" t="str">
        <f>IF('Cat 3'!AW28&gt;0,'Cat 3'!AW28,"")</f>
        <v/>
      </c>
      <c r="AX28" s="127" t="str">
        <f>IF('Cat 3'!AX28&gt;0,'Cat 3'!AX28,"")</f>
        <v/>
      </c>
      <c r="AY28" s="127" t="str">
        <f>IF('Cat 3'!AY28&gt;0,'Cat 3'!AY28,"")</f>
        <v/>
      </c>
      <c r="AZ28" s="127" t="str">
        <f>IF('Cat 4'!AZ28&gt;0,'Cat 4'!AZ28,"")</f>
        <v/>
      </c>
      <c r="BA28" s="127" t="str">
        <f>IF('Cat 4'!BA28&gt;0,'Cat 4'!BA28,"")</f>
        <v/>
      </c>
      <c r="BB28" s="127" t="str">
        <f>IF('Cat 3'!BB28&gt;0,'Cat 3'!BB28,"")</f>
        <v/>
      </c>
      <c r="BC28" s="127" t="str">
        <f>IF('Cat 3'!BC28&gt;0,'Cat 3'!BC28,"")</f>
        <v/>
      </c>
      <c r="BD28" s="127" t="str">
        <f>IF('Cat 4'!BD28&gt;0,'Cat 4'!BD28,"")</f>
        <v/>
      </c>
      <c r="BE28" s="132" t="str">
        <f>IF('Cat 2'!BE28&gt;0,'Cat 2'!BE28,"")</f>
        <v/>
      </c>
      <c r="BF28" s="127" t="str">
        <f>IF('Cat 1'!BF28&gt;0,'Cat 1'!BF28,"")</f>
        <v/>
      </c>
      <c r="BG28" s="127" t="str">
        <f>IF(Other!BG28&gt;0,Other!BG28,"")</f>
        <v/>
      </c>
      <c r="BH28" s="127" t="str">
        <f>IF(Other!BH28&gt;0,Other!BH28,"")</f>
        <v/>
      </c>
      <c r="BI28" s="127" t="str">
        <f>IF(Other!BI28&gt;0,Other!BI28,"")</f>
        <v/>
      </c>
      <c r="BJ28" s="127" t="str">
        <f>IF(Other!BJ28&gt;0,Other!BJ28,"")</f>
        <v/>
      </c>
      <c r="BK28" s="127" t="str">
        <f>IF(Other!BK28&gt;0,Other!BK28,"")</f>
        <v/>
      </c>
      <c r="BL28" s="127" t="str">
        <f>IF(Other!BL28&gt;0,Other!BL28,"")</f>
        <v/>
      </c>
      <c r="BM28" s="127" t="str">
        <f>IF(Other!BM28&gt;0,Other!BM28,"")</f>
        <v/>
      </c>
      <c r="BN28" s="127" t="str">
        <f>IF(Other!BN28&gt;0,Other!BN28,"")</f>
        <v/>
      </c>
      <c r="BO28" s="134" t="str">
        <f>IF(Other!BO28&gt;0,Other!BO28,"")</f>
        <v/>
      </c>
      <c r="BP28" s="127" t="str">
        <f>IF(Other!BP28&gt;0,Other!BP28,"")</f>
        <v/>
      </c>
      <c r="BQ28" s="127" t="str">
        <f>IF(Other!BQ28&gt;0,Other!BQ28,"")</f>
        <v/>
      </c>
      <c r="BR28" s="127" t="str">
        <f>IF(Other!BR28&gt;0,Other!BR28,"")</f>
        <v/>
      </c>
      <c r="BS28" s="127" t="str">
        <f>IF(Other!BS28&gt;0,Other!BS28,"")</f>
        <v/>
      </c>
      <c r="BT28" s="127" t="str">
        <f>IF(Other!BT28&gt;0,Other!BT28,"")</f>
        <v/>
      </c>
      <c r="BU28" s="127" t="str">
        <f>IF(Other!BU28&gt;0,Other!BU28,"")</f>
        <v/>
      </c>
      <c r="BV28" s="127" t="str">
        <f>IF(Other!BV28&gt;0,Other!BV28,"")</f>
        <v/>
      </c>
      <c r="BW28" s="127" t="str">
        <f>IF(Other!BW28&gt;0,Other!BW28,"")</f>
        <v/>
      </c>
      <c r="BX28" s="127" t="str">
        <f>IF(Other!BX28&gt;0,Other!BX28,"")</f>
        <v/>
      </c>
      <c r="BY28" s="131" t="str">
        <f>IF(Other!BY28&gt;0,Other!BY28,"")</f>
        <v/>
      </c>
      <c r="BZ28" s="82" t="e">
        <f t="shared" si="4"/>
        <v>#VALUE!</v>
      </c>
      <c r="CA28" s="82" t="e">
        <f t="shared" si="1"/>
        <v>#VALUE!</v>
      </c>
      <c r="CB28" s="82" t="e">
        <f t="shared" si="5"/>
        <v>#VALUE!</v>
      </c>
      <c r="CC28" s="82" t="e">
        <f t="shared" si="2"/>
        <v>#VALUE!</v>
      </c>
      <c r="CD28" s="82" t="str">
        <f t="shared" si="6"/>
        <v/>
      </c>
      <c r="CE28" s="82" t="str">
        <f t="shared" si="7"/>
        <v/>
      </c>
      <c r="CF28" s="82" t="str">
        <f t="shared" si="8"/>
        <v/>
      </c>
      <c r="CG28" s="107" t="e">
        <f t="shared" si="9"/>
        <v>#VALUE!</v>
      </c>
      <c r="CJ28" s="85" t="str">
        <f>'Cat 1'!CJ28</f>
        <v>Y</v>
      </c>
      <c r="CK28" s="85" t="str">
        <f t="shared" si="3"/>
        <v>N</v>
      </c>
      <c r="CL28" s="85" t="str">
        <f t="shared" si="10"/>
        <v>Y</v>
      </c>
      <c r="CM28" s="84" t="str">
        <f t="shared" si="11"/>
        <v>no date</v>
      </c>
    </row>
    <row r="29" spans="1:91" x14ac:dyDescent="0.2">
      <c r="A29" s="81" t="str">
        <f t="shared" si="0"/>
        <v>Hide empty rows</v>
      </c>
      <c r="B29" s="82">
        <f t="shared" si="13"/>
        <v>28</v>
      </c>
      <c r="C29" s="126" t="str">
        <f>IF('Cat 1'!C29="","",'Cat 1'!C29)</f>
        <v/>
      </c>
      <c r="D29" s="127" t="str">
        <f>IF('Cat 1'!D29="","",'Cat 1'!D29)</f>
        <v/>
      </c>
      <c r="E29" s="128" t="str">
        <f>IF('Cat 1'!E29="","",'Cat 1'!E29)</f>
        <v/>
      </c>
      <c r="F29" s="127" t="str">
        <f>IF('Cat 1'!F29="","",'Cat 1'!F29)</f>
        <v/>
      </c>
      <c r="G29" s="129" t="str">
        <f>IF('Cat 4'!G29&gt;0,'Cat 4'!G29,"")</f>
        <v/>
      </c>
      <c r="H29" s="130" t="str">
        <f>IF('Cat 2'!H29&gt;0,'Cat 2'!H29,"")</f>
        <v/>
      </c>
      <c r="I29" s="127" t="str">
        <f>IF('Cat 2'!I29&gt;0,'Cat 2'!I29,"")</f>
        <v/>
      </c>
      <c r="J29" s="131" t="str">
        <f>IF('Cat 4'!J29&gt;0,'Cat 4'!J29,"")</f>
        <v/>
      </c>
      <c r="K29" s="127" t="str">
        <f>IF('Cat 3'!K29&gt;0,'Cat 3'!K29,"")</f>
        <v/>
      </c>
      <c r="L29" s="127" t="str">
        <f>IF('Cat 3'!L29&gt;0,'Cat 3'!L29,"")</f>
        <v/>
      </c>
      <c r="M29" s="127" t="str">
        <f>IF('Cat 3'!M29&gt;0,'Cat 3'!M29,"")</f>
        <v/>
      </c>
      <c r="N29" s="127" t="str">
        <f>IF('Cat 3'!N29&gt;0,'Cat 3'!N29,"")</f>
        <v/>
      </c>
      <c r="O29" s="127" t="str">
        <f>IF('Cat 3'!O29&gt;0,'Cat 3'!O29,"")</f>
        <v/>
      </c>
      <c r="P29" s="127" t="str">
        <f>IF('Cat 3'!P29&gt;0,'Cat 3'!P29,"")</f>
        <v/>
      </c>
      <c r="Q29" s="132" t="str">
        <f>IF('Cat 3'!Q29&gt;0,'Cat 3'!Q29,"")</f>
        <v/>
      </c>
      <c r="R29" s="133" t="str">
        <f>IF('Cat 4'!R29&gt;0,'Cat 4'!R29,"")</f>
        <v/>
      </c>
      <c r="S29" s="127" t="str">
        <f>IF('Cat 3'!S29&gt;0,'Cat 3'!S29,"")</f>
        <v/>
      </c>
      <c r="T29" s="127" t="str">
        <f>IF('Cat 4'!T29&gt;0,'Cat 4'!T29,"")</f>
        <v/>
      </c>
      <c r="U29" s="127" t="str">
        <f>IF('Cat 4'!U29&gt;0,'Cat 4'!U29,"")</f>
        <v/>
      </c>
      <c r="V29" s="127" t="str">
        <f>IF('Cat 3'!V29&gt;0,'Cat 3'!V29,"")</f>
        <v/>
      </c>
      <c r="W29" s="127" t="str">
        <f>IF('Cat 1'!W29&gt;0,'Cat 1'!W29,"")</f>
        <v/>
      </c>
      <c r="X29" s="127" t="str">
        <f>IF('Cat 4'!X29&gt;0,'Cat 4'!X29,"")</f>
        <v/>
      </c>
      <c r="Y29" s="127" t="str">
        <f>IF('Cat 4'!Y29&gt;0,'Cat 4'!Y29,"")</f>
        <v/>
      </c>
      <c r="Z29" s="127" t="str">
        <f>IF(Other!Z29&gt;0,Other!Z29,"")</f>
        <v/>
      </c>
      <c r="AA29" s="132" t="str">
        <f>IF(Other!AA29&gt;0,Other!AA29,"")</f>
        <v/>
      </c>
      <c r="AB29" s="127" t="str">
        <f>IF('Cat 3'!AB29&gt;0,'Cat 3'!AB29,"")</f>
        <v/>
      </c>
      <c r="AC29" s="127" t="str">
        <f>IF('Cat 3'!AC29&gt;0,'Cat 3'!AC29,"")</f>
        <v/>
      </c>
      <c r="AD29" s="127" t="str">
        <f>IF('Cat 3'!AD29&gt;0,'Cat 3'!AD29,"")</f>
        <v/>
      </c>
      <c r="AE29" s="127" t="str">
        <f>IF('Cat 2'!AE29&gt;0,'Cat 2'!AE29,"")</f>
        <v/>
      </c>
      <c r="AF29" s="127" t="str">
        <f>IF('Cat 2'!AF29&gt;0,'Cat 2'!AF29,"")</f>
        <v/>
      </c>
      <c r="AG29" s="127" t="str">
        <f>IF('Cat 4'!AG29&gt;0,'Cat 4'!AG29,"")</f>
        <v/>
      </c>
      <c r="AH29" s="127" t="str">
        <f>IF('Cat 3'!AH29&gt;0,'Cat 3'!AH29,"")</f>
        <v/>
      </c>
      <c r="AI29" s="127" t="str">
        <f>IF('Cat 3'!AI29&gt;0,'Cat 3'!AI29,"")</f>
        <v/>
      </c>
      <c r="AJ29" s="127" t="str">
        <f>IF('Cat 2'!AJ29&gt;0,'Cat 2'!AJ29,"")</f>
        <v/>
      </c>
      <c r="AK29" s="132" t="str">
        <f>IF('Cat 2'!AK29&gt;0,'Cat 2'!AK29,"")</f>
        <v/>
      </c>
      <c r="AL29" s="127" t="str">
        <f>IF('Cat 2'!AL29&gt;0,'Cat 2'!AL29,"")</f>
        <v/>
      </c>
      <c r="AM29" s="127" t="str">
        <f>IF('Cat 3'!AM29&gt;0,'Cat 3'!AM29,"")</f>
        <v/>
      </c>
      <c r="AN29" s="127" t="str">
        <f>IF('Cat 4'!AN29&gt;0,'Cat 4'!AN29,"")</f>
        <v/>
      </c>
      <c r="AO29" s="127" t="str">
        <f>IF('Cat 4'!AO29&gt;0,'Cat 4'!AO29,"")</f>
        <v/>
      </c>
      <c r="AP29" s="127" t="str">
        <f>IF('Cat 4'!AP29&gt;0,'Cat 4'!AP29,"")</f>
        <v/>
      </c>
      <c r="AQ29" s="127" t="str">
        <f>IF('Cat 1'!AQ29&gt;0,'Cat 1'!AQ29,"")</f>
        <v/>
      </c>
      <c r="AR29" s="127" t="str">
        <f>IF('Cat 1'!AR29&gt;0,'Cat 1'!AR29,"")</f>
        <v/>
      </c>
      <c r="AS29" s="127" t="str">
        <f>IF('Cat 4'!AS29&gt;0,'Cat 4'!AS29,"")</f>
        <v/>
      </c>
      <c r="AT29" s="127" t="str">
        <f>IF('Cat 1'!AT29&gt;0,'Cat 1'!AT29,"")</f>
        <v/>
      </c>
      <c r="AU29" s="132" t="str">
        <f>IF('Cat 4'!AU29&gt;0,'Cat 4'!AU29,"")</f>
        <v/>
      </c>
      <c r="AV29" s="127" t="str">
        <f>IF('Cat 2'!AV29&gt;0,'Cat 2'!AV29,"")</f>
        <v/>
      </c>
      <c r="AW29" s="127" t="str">
        <f>IF('Cat 3'!AW29&gt;0,'Cat 3'!AW29,"")</f>
        <v/>
      </c>
      <c r="AX29" s="127" t="str">
        <f>IF('Cat 3'!AX29&gt;0,'Cat 3'!AX29,"")</f>
        <v/>
      </c>
      <c r="AY29" s="127" t="str">
        <f>IF('Cat 3'!AY29&gt;0,'Cat 3'!AY29,"")</f>
        <v/>
      </c>
      <c r="AZ29" s="127" t="str">
        <f>IF('Cat 4'!AZ29&gt;0,'Cat 4'!AZ29,"")</f>
        <v/>
      </c>
      <c r="BA29" s="127" t="str">
        <f>IF('Cat 4'!BA29&gt;0,'Cat 4'!BA29,"")</f>
        <v/>
      </c>
      <c r="BB29" s="127" t="str">
        <f>IF('Cat 3'!BB29&gt;0,'Cat 3'!BB29,"")</f>
        <v/>
      </c>
      <c r="BC29" s="127" t="str">
        <f>IF('Cat 3'!BC29&gt;0,'Cat 3'!BC29,"")</f>
        <v/>
      </c>
      <c r="BD29" s="127" t="str">
        <f>IF('Cat 4'!BD29&gt;0,'Cat 4'!BD29,"")</f>
        <v/>
      </c>
      <c r="BE29" s="132" t="str">
        <f>IF('Cat 2'!BE29&gt;0,'Cat 2'!BE29,"")</f>
        <v/>
      </c>
      <c r="BF29" s="127" t="str">
        <f>IF('Cat 1'!BF29&gt;0,'Cat 1'!BF29,"")</f>
        <v/>
      </c>
      <c r="BG29" s="127" t="str">
        <f>IF(Other!BG29&gt;0,Other!BG29,"")</f>
        <v/>
      </c>
      <c r="BH29" s="127" t="str">
        <f>IF(Other!BH29&gt;0,Other!BH29,"")</f>
        <v/>
      </c>
      <c r="BI29" s="127" t="str">
        <f>IF(Other!BI29&gt;0,Other!BI29,"")</f>
        <v/>
      </c>
      <c r="BJ29" s="127" t="str">
        <f>IF(Other!BJ29&gt;0,Other!BJ29,"")</f>
        <v/>
      </c>
      <c r="BK29" s="127" t="str">
        <f>IF(Other!BK29&gt;0,Other!BK29,"")</f>
        <v/>
      </c>
      <c r="BL29" s="127" t="str">
        <f>IF(Other!BL29&gt;0,Other!BL29,"")</f>
        <v/>
      </c>
      <c r="BM29" s="127" t="str">
        <f>IF(Other!BM29&gt;0,Other!BM29,"")</f>
        <v/>
      </c>
      <c r="BN29" s="127" t="str">
        <f>IF(Other!BN29&gt;0,Other!BN29,"")</f>
        <v/>
      </c>
      <c r="BO29" s="134" t="str">
        <f>IF(Other!BO29&gt;0,Other!BO29,"")</f>
        <v/>
      </c>
      <c r="BP29" s="127" t="str">
        <f>IF(Other!BP29&gt;0,Other!BP29,"")</f>
        <v/>
      </c>
      <c r="BQ29" s="127" t="str">
        <f>IF(Other!BQ29&gt;0,Other!BQ29,"")</f>
        <v/>
      </c>
      <c r="BR29" s="127" t="str">
        <f>IF(Other!BR29&gt;0,Other!BR29,"")</f>
        <v/>
      </c>
      <c r="BS29" s="127" t="str">
        <f>IF(Other!BS29&gt;0,Other!BS29,"")</f>
        <v/>
      </c>
      <c r="BT29" s="127" t="str">
        <f>IF(Other!BT29&gt;0,Other!BT29,"")</f>
        <v/>
      </c>
      <c r="BU29" s="127" t="str">
        <f>IF(Other!BU29&gt;0,Other!BU29,"")</f>
        <v/>
      </c>
      <c r="BV29" s="127" t="str">
        <f>IF(Other!BV29&gt;0,Other!BV29,"")</f>
        <v/>
      </c>
      <c r="BW29" s="127" t="str">
        <f>IF(Other!BW29&gt;0,Other!BW29,"")</f>
        <v/>
      </c>
      <c r="BX29" s="127" t="str">
        <f>IF(Other!BX29&gt;0,Other!BX29,"")</f>
        <v/>
      </c>
      <c r="BY29" s="131" t="str">
        <f>IF(Other!BY29&gt;0,Other!BY29,"")</f>
        <v/>
      </c>
      <c r="BZ29" s="82" t="e">
        <f t="shared" si="4"/>
        <v>#VALUE!</v>
      </c>
      <c r="CA29" s="82" t="e">
        <f t="shared" si="1"/>
        <v>#VALUE!</v>
      </c>
      <c r="CB29" s="82" t="e">
        <f t="shared" si="5"/>
        <v>#VALUE!</v>
      </c>
      <c r="CC29" s="82" t="e">
        <f t="shared" si="2"/>
        <v>#VALUE!</v>
      </c>
      <c r="CD29" s="82" t="str">
        <f t="shared" si="6"/>
        <v/>
      </c>
      <c r="CE29" s="82" t="str">
        <f t="shared" si="7"/>
        <v/>
      </c>
      <c r="CF29" s="82" t="str">
        <f t="shared" si="8"/>
        <v/>
      </c>
      <c r="CG29" s="107" t="e">
        <f t="shared" si="9"/>
        <v>#VALUE!</v>
      </c>
      <c r="CJ29" s="85" t="str">
        <f>'Cat 1'!CJ29</f>
        <v>Y</v>
      </c>
      <c r="CK29" s="85" t="str">
        <f t="shared" si="3"/>
        <v>N</v>
      </c>
      <c r="CL29" s="85" t="str">
        <f t="shared" si="10"/>
        <v>Y</v>
      </c>
      <c r="CM29" s="84" t="str">
        <f t="shared" si="11"/>
        <v>no date</v>
      </c>
    </row>
    <row r="30" spans="1:91" x14ac:dyDescent="0.2">
      <c r="A30" s="81" t="str">
        <f t="shared" si="0"/>
        <v>Hide empty rows</v>
      </c>
      <c r="B30" s="82">
        <f t="shared" si="13"/>
        <v>29</v>
      </c>
      <c r="C30" s="126" t="str">
        <f>IF('Cat 1'!C30="","",'Cat 1'!C30)</f>
        <v/>
      </c>
      <c r="D30" s="127" t="str">
        <f>IF('Cat 1'!D30="","",'Cat 1'!D30)</f>
        <v/>
      </c>
      <c r="E30" s="128" t="str">
        <f>IF('Cat 1'!E30="","",'Cat 1'!E30)</f>
        <v/>
      </c>
      <c r="F30" s="127" t="str">
        <f>IF('Cat 1'!F30="","",'Cat 1'!F30)</f>
        <v/>
      </c>
      <c r="G30" s="129" t="str">
        <f>IF('Cat 4'!G30&gt;0,'Cat 4'!G30,"")</f>
        <v/>
      </c>
      <c r="H30" s="130" t="str">
        <f>IF('Cat 2'!H30&gt;0,'Cat 2'!H30,"")</f>
        <v/>
      </c>
      <c r="I30" s="127" t="str">
        <f>IF('Cat 2'!I30&gt;0,'Cat 2'!I30,"")</f>
        <v/>
      </c>
      <c r="J30" s="131" t="str">
        <f>IF('Cat 4'!J30&gt;0,'Cat 4'!J30,"")</f>
        <v/>
      </c>
      <c r="K30" s="127" t="str">
        <f>IF('Cat 3'!K30&gt;0,'Cat 3'!K30,"")</f>
        <v/>
      </c>
      <c r="L30" s="127" t="str">
        <f>IF('Cat 3'!L30&gt;0,'Cat 3'!L30,"")</f>
        <v/>
      </c>
      <c r="M30" s="127" t="str">
        <f>IF('Cat 3'!M30&gt;0,'Cat 3'!M30,"")</f>
        <v/>
      </c>
      <c r="N30" s="127" t="str">
        <f>IF('Cat 3'!N30&gt;0,'Cat 3'!N30,"")</f>
        <v/>
      </c>
      <c r="O30" s="127" t="str">
        <f>IF('Cat 3'!O30&gt;0,'Cat 3'!O30,"")</f>
        <v/>
      </c>
      <c r="P30" s="127" t="str">
        <f>IF('Cat 3'!P30&gt;0,'Cat 3'!P30,"")</f>
        <v/>
      </c>
      <c r="Q30" s="132" t="str">
        <f>IF('Cat 3'!Q30&gt;0,'Cat 3'!Q30,"")</f>
        <v/>
      </c>
      <c r="R30" s="133" t="str">
        <f>IF('Cat 4'!R30&gt;0,'Cat 4'!R30,"")</f>
        <v/>
      </c>
      <c r="S30" s="127" t="str">
        <f>IF('Cat 3'!S30&gt;0,'Cat 3'!S30,"")</f>
        <v/>
      </c>
      <c r="T30" s="127" t="str">
        <f>IF('Cat 4'!T30&gt;0,'Cat 4'!T30,"")</f>
        <v/>
      </c>
      <c r="U30" s="127" t="str">
        <f>IF('Cat 4'!U30&gt;0,'Cat 4'!U30,"")</f>
        <v/>
      </c>
      <c r="V30" s="127" t="str">
        <f>IF('Cat 3'!V30&gt;0,'Cat 3'!V30,"")</f>
        <v/>
      </c>
      <c r="W30" s="127" t="str">
        <f>IF('Cat 1'!W30&gt;0,'Cat 1'!W30,"")</f>
        <v/>
      </c>
      <c r="X30" s="127" t="str">
        <f>IF('Cat 4'!X30&gt;0,'Cat 4'!X30,"")</f>
        <v/>
      </c>
      <c r="Y30" s="127" t="str">
        <f>IF('Cat 4'!Y30&gt;0,'Cat 4'!Y30,"")</f>
        <v/>
      </c>
      <c r="Z30" s="127" t="str">
        <f>IF(Other!Z30&gt;0,Other!Z30,"")</f>
        <v/>
      </c>
      <c r="AA30" s="132" t="str">
        <f>IF(Other!AA30&gt;0,Other!AA30,"")</f>
        <v/>
      </c>
      <c r="AB30" s="127" t="str">
        <f>IF('Cat 3'!AB30&gt;0,'Cat 3'!AB30,"")</f>
        <v/>
      </c>
      <c r="AC30" s="127" t="str">
        <f>IF('Cat 3'!AC30&gt;0,'Cat 3'!AC30,"")</f>
        <v/>
      </c>
      <c r="AD30" s="127" t="str">
        <f>IF('Cat 3'!AD30&gt;0,'Cat 3'!AD30,"")</f>
        <v/>
      </c>
      <c r="AE30" s="127" t="str">
        <f>IF('Cat 2'!AE30&gt;0,'Cat 2'!AE30,"")</f>
        <v/>
      </c>
      <c r="AF30" s="127" t="str">
        <f>IF('Cat 2'!AF30&gt;0,'Cat 2'!AF30,"")</f>
        <v/>
      </c>
      <c r="AG30" s="127" t="str">
        <f>IF('Cat 4'!AG30&gt;0,'Cat 4'!AG30,"")</f>
        <v/>
      </c>
      <c r="AH30" s="127" t="str">
        <f>IF('Cat 3'!AH30&gt;0,'Cat 3'!AH30,"")</f>
        <v/>
      </c>
      <c r="AI30" s="127" t="str">
        <f>IF('Cat 3'!AI30&gt;0,'Cat 3'!AI30,"")</f>
        <v/>
      </c>
      <c r="AJ30" s="127" t="str">
        <f>IF('Cat 2'!AJ30&gt;0,'Cat 2'!AJ30,"")</f>
        <v/>
      </c>
      <c r="AK30" s="132" t="str">
        <f>IF('Cat 2'!AK30&gt;0,'Cat 2'!AK30,"")</f>
        <v/>
      </c>
      <c r="AL30" s="127" t="str">
        <f>IF('Cat 2'!AL30&gt;0,'Cat 2'!AL30,"")</f>
        <v/>
      </c>
      <c r="AM30" s="127" t="str">
        <f>IF('Cat 3'!AM30&gt;0,'Cat 3'!AM30,"")</f>
        <v/>
      </c>
      <c r="AN30" s="127" t="str">
        <f>IF('Cat 4'!AN30&gt;0,'Cat 4'!AN30,"")</f>
        <v/>
      </c>
      <c r="AO30" s="127" t="str">
        <f>IF('Cat 4'!AO30&gt;0,'Cat 4'!AO30,"")</f>
        <v/>
      </c>
      <c r="AP30" s="127" t="str">
        <f>IF('Cat 4'!AP30&gt;0,'Cat 4'!AP30,"")</f>
        <v/>
      </c>
      <c r="AQ30" s="127" t="str">
        <f>IF('Cat 1'!AQ30&gt;0,'Cat 1'!AQ30,"")</f>
        <v/>
      </c>
      <c r="AR30" s="127" t="str">
        <f>IF('Cat 1'!AR30&gt;0,'Cat 1'!AR30,"")</f>
        <v/>
      </c>
      <c r="AS30" s="127" t="str">
        <f>IF('Cat 4'!AS30&gt;0,'Cat 4'!AS30,"")</f>
        <v/>
      </c>
      <c r="AT30" s="127" t="str">
        <f>IF('Cat 1'!AT30&gt;0,'Cat 1'!AT30,"")</f>
        <v/>
      </c>
      <c r="AU30" s="132" t="str">
        <f>IF('Cat 4'!AU30&gt;0,'Cat 4'!AU30,"")</f>
        <v/>
      </c>
      <c r="AV30" s="127" t="str">
        <f>IF('Cat 2'!AV30&gt;0,'Cat 2'!AV30,"")</f>
        <v/>
      </c>
      <c r="AW30" s="127" t="str">
        <f>IF('Cat 3'!AW30&gt;0,'Cat 3'!AW30,"")</f>
        <v/>
      </c>
      <c r="AX30" s="127" t="str">
        <f>IF('Cat 3'!AX30&gt;0,'Cat 3'!AX30,"")</f>
        <v/>
      </c>
      <c r="AY30" s="127" t="str">
        <f>IF('Cat 3'!AY30&gt;0,'Cat 3'!AY30,"")</f>
        <v/>
      </c>
      <c r="AZ30" s="127" t="str">
        <f>IF('Cat 4'!AZ30&gt;0,'Cat 4'!AZ30,"")</f>
        <v/>
      </c>
      <c r="BA30" s="127" t="str">
        <f>IF('Cat 4'!BA30&gt;0,'Cat 4'!BA30,"")</f>
        <v/>
      </c>
      <c r="BB30" s="127" t="str">
        <f>IF('Cat 3'!BB30&gt;0,'Cat 3'!BB30,"")</f>
        <v/>
      </c>
      <c r="BC30" s="127" t="str">
        <f>IF('Cat 3'!BC30&gt;0,'Cat 3'!BC30,"")</f>
        <v/>
      </c>
      <c r="BD30" s="127" t="str">
        <f>IF('Cat 4'!BD30&gt;0,'Cat 4'!BD30,"")</f>
        <v/>
      </c>
      <c r="BE30" s="132" t="str">
        <f>IF('Cat 2'!BE30&gt;0,'Cat 2'!BE30,"")</f>
        <v/>
      </c>
      <c r="BF30" s="127" t="str">
        <f>IF('Cat 1'!BF30&gt;0,'Cat 1'!BF30,"")</f>
        <v/>
      </c>
      <c r="BG30" s="127" t="str">
        <f>IF(Other!BG30&gt;0,Other!BG30,"")</f>
        <v/>
      </c>
      <c r="BH30" s="127" t="str">
        <f>IF(Other!BH30&gt;0,Other!BH30,"")</f>
        <v/>
      </c>
      <c r="BI30" s="127" t="str">
        <f>IF(Other!BI30&gt;0,Other!BI30,"")</f>
        <v/>
      </c>
      <c r="BJ30" s="127" t="str">
        <f>IF(Other!BJ30&gt;0,Other!BJ30,"")</f>
        <v/>
      </c>
      <c r="BK30" s="127" t="str">
        <f>IF(Other!BK30&gt;0,Other!BK30,"")</f>
        <v/>
      </c>
      <c r="BL30" s="127" t="str">
        <f>IF(Other!BL30&gt;0,Other!BL30,"")</f>
        <v/>
      </c>
      <c r="BM30" s="127" t="str">
        <f>IF(Other!BM30&gt;0,Other!BM30,"")</f>
        <v/>
      </c>
      <c r="BN30" s="127" t="str">
        <f>IF(Other!BN30&gt;0,Other!BN30,"")</f>
        <v/>
      </c>
      <c r="BO30" s="134" t="str">
        <f>IF(Other!BO30&gt;0,Other!BO30,"")</f>
        <v/>
      </c>
      <c r="BP30" s="127" t="str">
        <f>IF(Other!BP30&gt;0,Other!BP30,"")</f>
        <v/>
      </c>
      <c r="BQ30" s="127" t="str">
        <f>IF(Other!BQ30&gt;0,Other!BQ30,"")</f>
        <v/>
      </c>
      <c r="BR30" s="127" t="str">
        <f>IF(Other!BR30&gt;0,Other!BR30,"")</f>
        <v/>
      </c>
      <c r="BS30" s="127" t="str">
        <f>IF(Other!BS30&gt;0,Other!BS30,"")</f>
        <v/>
      </c>
      <c r="BT30" s="127" t="str">
        <f>IF(Other!BT30&gt;0,Other!BT30,"")</f>
        <v/>
      </c>
      <c r="BU30" s="127" t="str">
        <f>IF(Other!BU30&gt;0,Other!BU30,"")</f>
        <v/>
      </c>
      <c r="BV30" s="127" t="str">
        <f>IF(Other!BV30&gt;0,Other!BV30,"")</f>
        <v/>
      </c>
      <c r="BW30" s="127" t="str">
        <f>IF(Other!BW30&gt;0,Other!BW30,"")</f>
        <v/>
      </c>
      <c r="BX30" s="127" t="str">
        <f>IF(Other!BX30&gt;0,Other!BX30,"")</f>
        <v/>
      </c>
      <c r="BY30" s="131" t="str">
        <f>IF(Other!BY30&gt;0,Other!BY30,"")</f>
        <v/>
      </c>
      <c r="BZ30" s="82" t="e">
        <f t="shared" si="4"/>
        <v>#VALUE!</v>
      </c>
      <c r="CA30" s="82" t="e">
        <f t="shared" si="1"/>
        <v>#VALUE!</v>
      </c>
      <c r="CB30" s="82" t="e">
        <f t="shared" si="5"/>
        <v>#VALUE!</v>
      </c>
      <c r="CC30" s="82" t="e">
        <f t="shared" si="2"/>
        <v>#VALUE!</v>
      </c>
      <c r="CD30" s="82" t="str">
        <f t="shared" si="6"/>
        <v/>
      </c>
      <c r="CE30" s="82" t="str">
        <f t="shared" si="7"/>
        <v/>
      </c>
      <c r="CF30" s="82" t="str">
        <f t="shared" si="8"/>
        <v/>
      </c>
      <c r="CG30" s="107" t="e">
        <f t="shared" si="9"/>
        <v>#VALUE!</v>
      </c>
      <c r="CJ30" s="85" t="str">
        <f>'Cat 1'!CJ30</f>
        <v>Y</v>
      </c>
      <c r="CK30" s="85" t="str">
        <f t="shared" si="3"/>
        <v>N</v>
      </c>
      <c r="CL30" s="85" t="str">
        <f t="shared" si="10"/>
        <v>Y</v>
      </c>
      <c r="CM30" s="84" t="str">
        <f t="shared" si="11"/>
        <v>no date</v>
      </c>
    </row>
    <row r="31" spans="1:91" x14ac:dyDescent="0.2">
      <c r="A31" s="81" t="str">
        <f t="shared" si="0"/>
        <v>Hide empty rows</v>
      </c>
      <c r="B31" s="82">
        <f t="shared" si="13"/>
        <v>30</v>
      </c>
      <c r="C31" s="126" t="str">
        <f>IF('Cat 1'!C31="","",'Cat 1'!C31)</f>
        <v/>
      </c>
      <c r="D31" s="127" t="str">
        <f>IF('Cat 1'!D31="","",'Cat 1'!D31)</f>
        <v/>
      </c>
      <c r="E31" s="128" t="str">
        <f>IF('Cat 1'!E31="","",'Cat 1'!E31)</f>
        <v/>
      </c>
      <c r="F31" s="127" t="str">
        <f>IF('Cat 1'!F31="","",'Cat 1'!F31)</f>
        <v/>
      </c>
      <c r="G31" s="129" t="str">
        <f>IF('Cat 4'!G31&gt;0,'Cat 4'!G31,"")</f>
        <v/>
      </c>
      <c r="H31" s="130" t="str">
        <f>IF('Cat 2'!H31&gt;0,'Cat 2'!H31,"")</f>
        <v/>
      </c>
      <c r="I31" s="127" t="str">
        <f>IF('Cat 2'!I31&gt;0,'Cat 2'!I31,"")</f>
        <v/>
      </c>
      <c r="J31" s="131" t="str">
        <f>IF('Cat 4'!J31&gt;0,'Cat 4'!J31,"")</f>
        <v/>
      </c>
      <c r="K31" s="127" t="str">
        <f>IF('Cat 3'!K31&gt;0,'Cat 3'!K31,"")</f>
        <v/>
      </c>
      <c r="L31" s="127" t="str">
        <f>IF('Cat 3'!L31&gt;0,'Cat 3'!L31,"")</f>
        <v/>
      </c>
      <c r="M31" s="127" t="str">
        <f>IF('Cat 3'!M31&gt;0,'Cat 3'!M31,"")</f>
        <v/>
      </c>
      <c r="N31" s="127" t="str">
        <f>IF('Cat 3'!N31&gt;0,'Cat 3'!N31,"")</f>
        <v/>
      </c>
      <c r="O31" s="127" t="str">
        <f>IF('Cat 3'!O31&gt;0,'Cat 3'!O31,"")</f>
        <v/>
      </c>
      <c r="P31" s="127" t="str">
        <f>IF('Cat 3'!P31&gt;0,'Cat 3'!P31,"")</f>
        <v/>
      </c>
      <c r="Q31" s="132" t="str">
        <f>IF('Cat 3'!Q31&gt;0,'Cat 3'!Q31,"")</f>
        <v/>
      </c>
      <c r="R31" s="133" t="str">
        <f>IF('Cat 4'!R31&gt;0,'Cat 4'!R31,"")</f>
        <v/>
      </c>
      <c r="S31" s="127" t="str">
        <f>IF('Cat 3'!S31&gt;0,'Cat 3'!S31,"")</f>
        <v/>
      </c>
      <c r="T31" s="127" t="str">
        <f>IF('Cat 4'!T31&gt;0,'Cat 4'!T31,"")</f>
        <v/>
      </c>
      <c r="U31" s="127" t="str">
        <f>IF('Cat 4'!U31&gt;0,'Cat 4'!U31,"")</f>
        <v/>
      </c>
      <c r="V31" s="127" t="str">
        <f>IF('Cat 3'!V31&gt;0,'Cat 3'!V31,"")</f>
        <v/>
      </c>
      <c r="W31" s="127" t="str">
        <f>IF('Cat 1'!W31&gt;0,'Cat 1'!W31,"")</f>
        <v/>
      </c>
      <c r="X31" s="127" t="str">
        <f>IF('Cat 4'!X31&gt;0,'Cat 4'!X31,"")</f>
        <v/>
      </c>
      <c r="Y31" s="127" t="str">
        <f>IF('Cat 4'!Y31&gt;0,'Cat 4'!Y31,"")</f>
        <v/>
      </c>
      <c r="Z31" s="127" t="str">
        <f>IF(Other!Z31&gt;0,Other!Z31,"")</f>
        <v/>
      </c>
      <c r="AA31" s="132" t="str">
        <f>IF(Other!AA31&gt;0,Other!AA31,"")</f>
        <v/>
      </c>
      <c r="AB31" s="127" t="str">
        <f>IF('Cat 3'!AB31&gt;0,'Cat 3'!AB31,"")</f>
        <v/>
      </c>
      <c r="AC31" s="127" t="str">
        <f>IF('Cat 3'!AC31&gt;0,'Cat 3'!AC31,"")</f>
        <v/>
      </c>
      <c r="AD31" s="127" t="str">
        <f>IF('Cat 3'!AD31&gt;0,'Cat 3'!AD31,"")</f>
        <v/>
      </c>
      <c r="AE31" s="127" t="str">
        <f>IF('Cat 2'!AE31&gt;0,'Cat 2'!AE31,"")</f>
        <v/>
      </c>
      <c r="AF31" s="127" t="str">
        <f>IF('Cat 2'!AF31&gt;0,'Cat 2'!AF31,"")</f>
        <v/>
      </c>
      <c r="AG31" s="127" t="str">
        <f>IF('Cat 4'!AG31&gt;0,'Cat 4'!AG31,"")</f>
        <v/>
      </c>
      <c r="AH31" s="127" t="str">
        <f>IF('Cat 3'!AH31&gt;0,'Cat 3'!AH31,"")</f>
        <v/>
      </c>
      <c r="AI31" s="127" t="str">
        <f>IF('Cat 3'!AI31&gt;0,'Cat 3'!AI31,"")</f>
        <v/>
      </c>
      <c r="AJ31" s="127" t="str">
        <f>IF('Cat 2'!AJ31&gt;0,'Cat 2'!AJ31,"")</f>
        <v/>
      </c>
      <c r="AK31" s="132" t="str">
        <f>IF('Cat 2'!AK31&gt;0,'Cat 2'!AK31,"")</f>
        <v/>
      </c>
      <c r="AL31" s="127" t="str">
        <f>IF('Cat 2'!AL31&gt;0,'Cat 2'!AL31,"")</f>
        <v/>
      </c>
      <c r="AM31" s="127" t="str">
        <f>IF('Cat 3'!AM31&gt;0,'Cat 3'!AM31,"")</f>
        <v/>
      </c>
      <c r="AN31" s="127" t="str">
        <f>IF('Cat 4'!AN31&gt;0,'Cat 4'!AN31,"")</f>
        <v/>
      </c>
      <c r="AO31" s="127" t="str">
        <f>IF('Cat 4'!AO31&gt;0,'Cat 4'!AO31,"")</f>
        <v/>
      </c>
      <c r="AP31" s="127" t="str">
        <f>IF('Cat 4'!AP31&gt;0,'Cat 4'!AP31,"")</f>
        <v/>
      </c>
      <c r="AQ31" s="127" t="str">
        <f>IF('Cat 1'!AQ31&gt;0,'Cat 1'!AQ31,"")</f>
        <v/>
      </c>
      <c r="AR31" s="127" t="str">
        <f>IF('Cat 1'!AR31&gt;0,'Cat 1'!AR31,"")</f>
        <v/>
      </c>
      <c r="AS31" s="127" t="str">
        <f>IF('Cat 4'!AS31&gt;0,'Cat 4'!AS31,"")</f>
        <v/>
      </c>
      <c r="AT31" s="127" t="str">
        <f>IF('Cat 1'!AT31&gt;0,'Cat 1'!AT31,"")</f>
        <v/>
      </c>
      <c r="AU31" s="132" t="str">
        <f>IF('Cat 4'!AU31&gt;0,'Cat 4'!AU31,"")</f>
        <v/>
      </c>
      <c r="AV31" s="127" t="str">
        <f>IF('Cat 2'!AV31&gt;0,'Cat 2'!AV31,"")</f>
        <v/>
      </c>
      <c r="AW31" s="127" t="str">
        <f>IF('Cat 3'!AW31&gt;0,'Cat 3'!AW31,"")</f>
        <v/>
      </c>
      <c r="AX31" s="127" t="str">
        <f>IF('Cat 3'!AX31&gt;0,'Cat 3'!AX31,"")</f>
        <v/>
      </c>
      <c r="AY31" s="127" t="str">
        <f>IF('Cat 3'!AY31&gt;0,'Cat 3'!AY31,"")</f>
        <v/>
      </c>
      <c r="AZ31" s="127" t="str">
        <f>IF('Cat 4'!AZ31&gt;0,'Cat 4'!AZ31,"")</f>
        <v/>
      </c>
      <c r="BA31" s="127" t="str">
        <f>IF('Cat 4'!BA31&gt;0,'Cat 4'!BA31,"")</f>
        <v/>
      </c>
      <c r="BB31" s="127" t="str">
        <f>IF('Cat 3'!BB31&gt;0,'Cat 3'!BB31,"")</f>
        <v/>
      </c>
      <c r="BC31" s="127" t="str">
        <f>IF('Cat 3'!BC31&gt;0,'Cat 3'!BC31,"")</f>
        <v/>
      </c>
      <c r="BD31" s="127" t="str">
        <f>IF('Cat 4'!BD31&gt;0,'Cat 4'!BD31,"")</f>
        <v/>
      </c>
      <c r="BE31" s="132" t="str">
        <f>IF('Cat 2'!BE31&gt;0,'Cat 2'!BE31,"")</f>
        <v/>
      </c>
      <c r="BF31" s="127" t="str">
        <f>IF('Cat 1'!BF31&gt;0,'Cat 1'!BF31,"")</f>
        <v/>
      </c>
      <c r="BG31" s="127" t="str">
        <f>IF(Other!BG31&gt;0,Other!BG31,"")</f>
        <v/>
      </c>
      <c r="BH31" s="127" t="str">
        <f>IF(Other!BH31&gt;0,Other!BH31,"")</f>
        <v/>
      </c>
      <c r="BI31" s="127" t="str">
        <f>IF(Other!BI31&gt;0,Other!BI31,"")</f>
        <v/>
      </c>
      <c r="BJ31" s="127" t="str">
        <f>IF(Other!BJ31&gt;0,Other!BJ31,"")</f>
        <v/>
      </c>
      <c r="BK31" s="127" t="str">
        <f>IF(Other!BK31&gt;0,Other!BK31,"")</f>
        <v/>
      </c>
      <c r="BL31" s="127" t="str">
        <f>IF(Other!BL31&gt;0,Other!BL31,"")</f>
        <v/>
      </c>
      <c r="BM31" s="127" t="str">
        <f>IF(Other!BM31&gt;0,Other!BM31,"")</f>
        <v/>
      </c>
      <c r="BN31" s="127" t="str">
        <f>IF(Other!BN31&gt;0,Other!BN31,"")</f>
        <v/>
      </c>
      <c r="BO31" s="134" t="str">
        <f>IF(Other!BO31&gt;0,Other!BO31,"")</f>
        <v/>
      </c>
      <c r="BP31" s="127" t="str">
        <f>IF(Other!BP31&gt;0,Other!BP31,"")</f>
        <v/>
      </c>
      <c r="BQ31" s="127" t="str">
        <f>IF(Other!BQ31&gt;0,Other!BQ31,"")</f>
        <v/>
      </c>
      <c r="BR31" s="127" t="str">
        <f>IF(Other!BR31&gt;0,Other!BR31,"")</f>
        <v/>
      </c>
      <c r="BS31" s="127" t="str">
        <f>IF(Other!BS31&gt;0,Other!BS31,"")</f>
        <v/>
      </c>
      <c r="BT31" s="127" t="str">
        <f>IF(Other!BT31&gt;0,Other!BT31,"")</f>
        <v/>
      </c>
      <c r="BU31" s="127" t="str">
        <f>IF(Other!BU31&gt;0,Other!BU31,"")</f>
        <v/>
      </c>
      <c r="BV31" s="127" t="str">
        <f>IF(Other!BV31&gt;0,Other!BV31,"")</f>
        <v/>
      </c>
      <c r="BW31" s="127" t="str">
        <f>IF(Other!BW31&gt;0,Other!BW31,"")</f>
        <v/>
      </c>
      <c r="BX31" s="127" t="str">
        <f>IF(Other!BX31&gt;0,Other!BX31,"")</f>
        <v/>
      </c>
      <c r="BY31" s="131" t="str">
        <f>IF(Other!BY31&gt;0,Other!BY31,"")</f>
        <v/>
      </c>
      <c r="BZ31" s="82" t="e">
        <f t="shared" si="4"/>
        <v>#VALUE!</v>
      </c>
      <c r="CA31" s="82" t="e">
        <f t="shared" si="1"/>
        <v>#VALUE!</v>
      </c>
      <c r="CB31" s="82" t="e">
        <f t="shared" si="5"/>
        <v>#VALUE!</v>
      </c>
      <c r="CC31" s="82" t="e">
        <f t="shared" si="2"/>
        <v>#VALUE!</v>
      </c>
      <c r="CD31" s="82" t="str">
        <f t="shared" si="6"/>
        <v/>
      </c>
      <c r="CE31" s="82" t="str">
        <f t="shared" si="7"/>
        <v/>
      </c>
      <c r="CF31" s="82" t="str">
        <f t="shared" si="8"/>
        <v/>
      </c>
      <c r="CG31" s="107" t="e">
        <f t="shared" si="9"/>
        <v>#VALUE!</v>
      </c>
      <c r="CJ31" s="85" t="str">
        <f>'Cat 1'!CJ31</f>
        <v>Y</v>
      </c>
      <c r="CK31" s="85" t="str">
        <f t="shared" si="3"/>
        <v>N</v>
      </c>
      <c r="CL31" s="85" t="str">
        <f t="shared" si="10"/>
        <v>Y</v>
      </c>
      <c r="CM31" s="84" t="str">
        <f t="shared" si="11"/>
        <v>no date</v>
      </c>
    </row>
    <row r="32" spans="1:91" x14ac:dyDescent="0.2">
      <c r="A32" s="81" t="str">
        <f t="shared" si="0"/>
        <v>Hide empty rows</v>
      </c>
      <c r="B32" s="82">
        <f t="shared" si="13"/>
        <v>31</v>
      </c>
      <c r="C32" s="126" t="str">
        <f>IF('Cat 1'!C32="","",'Cat 1'!C32)</f>
        <v/>
      </c>
      <c r="D32" s="127" t="str">
        <f>IF('Cat 1'!D32="","",'Cat 1'!D32)</f>
        <v/>
      </c>
      <c r="E32" s="128" t="str">
        <f>IF('Cat 1'!E32="","",'Cat 1'!E32)</f>
        <v/>
      </c>
      <c r="F32" s="127" t="str">
        <f>IF('Cat 1'!F32="","",'Cat 1'!F32)</f>
        <v/>
      </c>
      <c r="G32" s="129" t="str">
        <f>IF('Cat 4'!G32&gt;0,'Cat 4'!G32,"")</f>
        <v/>
      </c>
      <c r="H32" s="130" t="str">
        <f>IF('Cat 2'!H32&gt;0,'Cat 2'!H32,"")</f>
        <v/>
      </c>
      <c r="I32" s="127" t="str">
        <f>IF('Cat 2'!I32&gt;0,'Cat 2'!I32,"")</f>
        <v/>
      </c>
      <c r="J32" s="131" t="str">
        <f>IF('Cat 4'!J32&gt;0,'Cat 4'!J32,"")</f>
        <v/>
      </c>
      <c r="K32" s="127" t="str">
        <f>IF('Cat 3'!K32&gt;0,'Cat 3'!K32,"")</f>
        <v/>
      </c>
      <c r="L32" s="127" t="str">
        <f>IF('Cat 3'!L32&gt;0,'Cat 3'!L32,"")</f>
        <v/>
      </c>
      <c r="M32" s="127" t="str">
        <f>IF('Cat 3'!M32&gt;0,'Cat 3'!M32,"")</f>
        <v/>
      </c>
      <c r="N32" s="127" t="str">
        <f>IF('Cat 3'!N32&gt;0,'Cat 3'!N32,"")</f>
        <v/>
      </c>
      <c r="O32" s="127" t="str">
        <f>IF('Cat 3'!O32&gt;0,'Cat 3'!O32,"")</f>
        <v/>
      </c>
      <c r="P32" s="127" t="str">
        <f>IF('Cat 3'!P32&gt;0,'Cat 3'!P32,"")</f>
        <v/>
      </c>
      <c r="Q32" s="132" t="str">
        <f>IF('Cat 3'!Q32&gt;0,'Cat 3'!Q32,"")</f>
        <v/>
      </c>
      <c r="R32" s="133" t="str">
        <f>IF('Cat 4'!R32&gt;0,'Cat 4'!R32,"")</f>
        <v/>
      </c>
      <c r="S32" s="127" t="str">
        <f>IF('Cat 3'!S32&gt;0,'Cat 3'!S32,"")</f>
        <v/>
      </c>
      <c r="T32" s="127" t="str">
        <f>IF('Cat 4'!T32&gt;0,'Cat 4'!T32,"")</f>
        <v/>
      </c>
      <c r="U32" s="127" t="str">
        <f>IF('Cat 4'!U32&gt;0,'Cat 4'!U32,"")</f>
        <v/>
      </c>
      <c r="V32" s="127" t="str">
        <f>IF('Cat 3'!V32&gt;0,'Cat 3'!V32,"")</f>
        <v/>
      </c>
      <c r="W32" s="127" t="str">
        <f>IF('Cat 1'!W32&gt;0,'Cat 1'!W32,"")</f>
        <v/>
      </c>
      <c r="X32" s="127" t="str">
        <f>IF('Cat 4'!X32&gt;0,'Cat 4'!X32,"")</f>
        <v/>
      </c>
      <c r="Y32" s="127" t="str">
        <f>IF('Cat 4'!Y32&gt;0,'Cat 4'!Y32,"")</f>
        <v/>
      </c>
      <c r="Z32" s="127" t="str">
        <f>IF(Other!Z32&gt;0,Other!Z32,"")</f>
        <v/>
      </c>
      <c r="AA32" s="132" t="str">
        <f>IF(Other!AA32&gt;0,Other!AA32,"")</f>
        <v/>
      </c>
      <c r="AB32" s="127" t="str">
        <f>IF('Cat 3'!AB32&gt;0,'Cat 3'!AB32,"")</f>
        <v/>
      </c>
      <c r="AC32" s="127" t="str">
        <f>IF('Cat 3'!AC32&gt;0,'Cat 3'!AC32,"")</f>
        <v/>
      </c>
      <c r="AD32" s="127" t="str">
        <f>IF('Cat 3'!AD32&gt;0,'Cat 3'!AD32,"")</f>
        <v/>
      </c>
      <c r="AE32" s="127" t="str">
        <f>IF('Cat 2'!AE32&gt;0,'Cat 2'!AE32,"")</f>
        <v/>
      </c>
      <c r="AF32" s="127" t="str">
        <f>IF('Cat 2'!AF32&gt;0,'Cat 2'!AF32,"")</f>
        <v/>
      </c>
      <c r="AG32" s="127" t="str">
        <f>IF('Cat 4'!AG32&gt;0,'Cat 4'!AG32,"")</f>
        <v/>
      </c>
      <c r="AH32" s="127" t="str">
        <f>IF('Cat 3'!AH32&gt;0,'Cat 3'!AH32,"")</f>
        <v/>
      </c>
      <c r="AI32" s="127" t="str">
        <f>IF('Cat 3'!AI32&gt;0,'Cat 3'!AI32,"")</f>
        <v/>
      </c>
      <c r="AJ32" s="127" t="str">
        <f>IF('Cat 2'!AJ32&gt;0,'Cat 2'!AJ32,"")</f>
        <v/>
      </c>
      <c r="AK32" s="132" t="str">
        <f>IF('Cat 2'!AK32&gt;0,'Cat 2'!AK32,"")</f>
        <v/>
      </c>
      <c r="AL32" s="127" t="str">
        <f>IF('Cat 2'!AL32&gt;0,'Cat 2'!AL32,"")</f>
        <v/>
      </c>
      <c r="AM32" s="127" t="str">
        <f>IF('Cat 3'!AM32&gt;0,'Cat 3'!AM32,"")</f>
        <v/>
      </c>
      <c r="AN32" s="127" t="str">
        <f>IF('Cat 4'!AN32&gt;0,'Cat 4'!AN32,"")</f>
        <v/>
      </c>
      <c r="AO32" s="127" t="str">
        <f>IF('Cat 4'!AO32&gt;0,'Cat 4'!AO32,"")</f>
        <v/>
      </c>
      <c r="AP32" s="127" t="str">
        <f>IF('Cat 4'!AP32&gt;0,'Cat 4'!AP32,"")</f>
        <v/>
      </c>
      <c r="AQ32" s="127" t="str">
        <f>IF('Cat 1'!AQ32&gt;0,'Cat 1'!AQ32,"")</f>
        <v/>
      </c>
      <c r="AR32" s="127" t="str">
        <f>IF('Cat 1'!AR32&gt;0,'Cat 1'!AR32,"")</f>
        <v/>
      </c>
      <c r="AS32" s="127" t="str">
        <f>IF('Cat 4'!AS32&gt;0,'Cat 4'!AS32,"")</f>
        <v/>
      </c>
      <c r="AT32" s="127" t="str">
        <f>IF('Cat 1'!AT32&gt;0,'Cat 1'!AT32,"")</f>
        <v/>
      </c>
      <c r="AU32" s="132" t="str">
        <f>IF('Cat 4'!AU32&gt;0,'Cat 4'!AU32,"")</f>
        <v/>
      </c>
      <c r="AV32" s="127" t="str">
        <f>IF('Cat 2'!AV32&gt;0,'Cat 2'!AV32,"")</f>
        <v/>
      </c>
      <c r="AW32" s="127" t="str">
        <f>IF('Cat 3'!AW32&gt;0,'Cat 3'!AW32,"")</f>
        <v/>
      </c>
      <c r="AX32" s="127" t="str">
        <f>IF('Cat 3'!AX32&gt;0,'Cat 3'!AX32,"")</f>
        <v/>
      </c>
      <c r="AY32" s="127" t="str">
        <f>IF('Cat 3'!AY32&gt;0,'Cat 3'!AY32,"")</f>
        <v/>
      </c>
      <c r="AZ32" s="127" t="str">
        <f>IF('Cat 4'!AZ32&gt;0,'Cat 4'!AZ32,"")</f>
        <v/>
      </c>
      <c r="BA32" s="127" t="str">
        <f>IF('Cat 4'!BA32&gt;0,'Cat 4'!BA32,"")</f>
        <v/>
      </c>
      <c r="BB32" s="127" t="str">
        <f>IF('Cat 3'!BB32&gt;0,'Cat 3'!BB32,"")</f>
        <v/>
      </c>
      <c r="BC32" s="127" t="str">
        <f>IF('Cat 3'!BC32&gt;0,'Cat 3'!BC32,"")</f>
        <v/>
      </c>
      <c r="BD32" s="127" t="str">
        <f>IF('Cat 4'!BD32&gt;0,'Cat 4'!BD32,"")</f>
        <v/>
      </c>
      <c r="BE32" s="132" t="str">
        <f>IF('Cat 2'!BE32&gt;0,'Cat 2'!BE32,"")</f>
        <v/>
      </c>
      <c r="BF32" s="127" t="str">
        <f>IF('Cat 1'!BF32&gt;0,'Cat 1'!BF32,"")</f>
        <v/>
      </c>
      <c r="BG32" s="127" t="str">
        <f>IF(Other!BG32&gt;0,Other!BG32,"")</f>
        <v/>
      </c>
      <c r="BH32" s="127" t="str">
        <f>IF(Other!BH32&gt;0,Other!BH32,"")</f>
        <v/>
      </c>
      <c r="BI32" s="127" t="str">
        <f>IF(Other!BI32&gt;0,Other!BI32,"")</f>
        <v/>
      </c>
      <c r="BJ32" s="127" t="str">
        <f>IF(Other!BJ32&gt;0,Other!BJ32,"")</f>
        <v/>
      </c>
      <c r="BK32" s="127" t="str">
        <f>IF(Other!BK32&gt;0,Other!BK32,"")</f>
        <v/>
      </c>
      <c r="BL32" s="127" t="str">
        <f>IF(Other!BL32&gt;0,Other!BL32,"")</f>
        <v/>
      </c>
      <c r="BM32" s="127" t="str">
        <f>IF(Other!BM32&gt;0,Other!BM32,"")</f>
        <v/>
      </c>
      <c r="BN32" s="127" t="str">
        <f>IF(Other!BN32&gt;0,Other!BN32,"")</f>
        <v/>
      </c>
      <c r="BO32" s="134" t="str">
        <f>IF(Other!BO32&gt;0,Other!BO32,"")</f>
        <v/>
      </c>
      <c r="BP32" s="127" t="str">
        <f>IF(Other!BP32&gt;0,Other!BP32,"")</f>
        <v/>
      </c>
      <c r="BQ32" s="127" t="str">
        <f>IF(Other!BQ32&gt;0,Other!BQ32,"")</f>
        <v/>
      </c>
      <c r="BR32" s="127" t="str">
        <f>IF(Other!BR32&gt;0,Other!BR32,"")</f>
        <v/>
      </c>
      <c r="BS32" s="127" t="str">
        <f>IF(Other!BS32&gt;0,Other!BS32,"")</f>
        <v/>
      </c>
      <c r="BT32" s="127" t="str">
        <f>IF(Other!BT32&gt;0,Other!BT32,"")</f>
        <v/>
      </c>
      <c r="BU32" s="127" t="str">
        <f>IF(Other!BU32&gt;0,Other!BU32,"")</f>
        <v/>
      </c>
      <c r="BV32" s="127" t="str">
        <f>IF(Other!BV32&gt;0,Other!BV32,"")</f>
        <v/>
      </c>
      <c r="BW32" s="127" t="str">
        <f>IF(Other!BW32&gt;0,Other!BW32,"")</f>
        <v/>
      </c>
      <c r="BX32" s="127" t="str">
        <f>IF(Other!BX32&gt;0,Other!BX32,"")</f>
        <v/>
      </c>
      <c r="BY32" s="131" t="str">
        <f>IF(Other!BY32&gt;0,Other!BY32,"")</f>
        <v/>
      </c>
      <c r="BZ32" s="82" t="e">
        <f t="shared" si="4"/>
        <v>#VALUE!</v>
      </c>
      <c r="CA32" s="82" t="e">
        <f t="shared" si="1"/>
        <v>#VALUE!</v>
      </c>
      <c r="CB32" s="82" t="e">
        <f t="shared" si="5"/>
        <v>#VALUE!</v>
      </c>
      <c r="CC32" s="82" t="e">
        <f t="shared" si="2"/>
        <v>#VALUE!</v>
      </c>
      <c r="CD32" s="82" t="str">
        <f t="shared" si="6"/>
        <v/>
      </c>
      <c r="CE32" s="82" t="str">
        <f t="shared" si="7"/>
        <v/>
      </c>
      <c r="CF32" s="82" t="str">
        <f t="shared" si="8"/>
        <v/>
      </c>
      <c r="CG32" s="107" t="e">
        <f t="shared" si="9"/>
        <v>#VALUE!</v>
      </c>
      <c r="CJ32" s="85" t="str">
        <f>'Cat 1'!CJ32</f>
        <v>Y</v>
      </c>
      <c r="CK32" s="85" t="str">
        <f t="shared" si="3"/>
        <v>N</v>
      </c>
      <c r="CL32" s="85" t="str">
        <f t="shared" si="10"/>
        <v>Y</v>
      </c>
      <c r="CM32" s="84" t="str">
        <f t="shared" si="11"/>
        <v>no date</v>
      </c>
    </row>
    <row r="33" spans="1:91" x14ac:dyDescent="0.2">
      <c r="A33" s="81" t="str">
        <f t="shared" si="0"/>
        <v>Hide empty rows</v>
      </c>
      <c r="B33" s="82">
        <f t="shared" si="13"/>
        <v>32</v>
      </c>
      <c r="C33" s="126" t="str">
        <f>IF('Cat 1'!C33="","",'Cat 1'!C33)</f>
        <v/>
      </c>
      <c r="D33" s="127" t="str">
        <f>IF('Cat 1'!D33="","",'Cat 1'!D33)</f>
        <v/>
      </c>
      <c r="E33" s="128" t="str">
        <f>IF('Cat 1'!E33="","",'Cat 1'!E33)</f>
        <v/>
      </c>
      <c r="F33" s="127" t="str">
        <f>IF('Cat 1'!F33="","",'Cat 1'!F33)</f>
        <v/>
      </c>
      <c r="G33" s="129" t="str">
        <f>IF('Cat 4'!G33&gt;0,'Cat 4'!G33,"")</f>
        <v/>
      </c>
      <c r="H33" s="130" t="str">
        <f>IF('Cat 2'!H33&gt;0,'Cat 2'!H33,"")</f>
        <v/>
      </c>
      <c r="I33" s="127" t="str">
        <f>IF('Cat 2'!I33&gt;0,'Cat 2'!I33,"")</f>
        <v/>
      </c>
      <c r="J33" s="131" t="str">
        <f>IF('Cat 4'!J33&gt;0,'Cat 4'!J33,"")</f>
        <v/>
      </c>
      <c r="K33" s="127" t="str">
        <f>IF('Cat 3'!K33&gt;0,'Cat 3'!K33,"")</f>
        <v/>
      </c>
      <c r="L33" s="127" t="str">
        <f>IF('Cat 3'!L33&gt;0,'Cat 3'!L33,"")</f>
        <v/>
      </c>
      <c r="M33" s="127" t="str">
        <f>IF('Cat 3'!M33&gt;0,'Cat 3'!M33,"")</f>
        <v/>
      </c>
      <c r="N33" s="127" t="str">
        <f>IF('Cat 3'!N33&gt;0,'Cat 3'!N33,"")</f>
        <v/>
      </c>
      <c r="O33" s="127" t="str">
        <f>IF('Cat 3'!O33&gt;0,'Cat 3'!O33,"")</f>
        <v/>
      </c>
      <c r="P33" s="127" t="str">
        <f>IF('Cat 3'!P33&gt;0,'Cat 3'!P33,"")</f>
        <v/>
      </c>
      <c r="Q33" s="132" t="str">
        <f>IF('Cat 3'!Q33&gt;0,'Cat 3'!Q33,"")</f>
        <v/>
      </c>
      <c r="R33" s="133" t="str">
        <f>IF('Cat 4'!R33&gt;0,'Cat 4'!R33,"")</f>
        <v/>
      </c>
      <c r="S33" s="127" t="str">
        <f>IF('Cat 3'!S33&gt;0,'Cat 3'!S33,"")</f>
        <v/>
      </c>
      <c r="T33" s="127" t="str">
        <f>IF('Cat 4'!T33&gt;0,'Cat 4'!T33,"")</f>
        <v/>
      </c>
      <c r="U33" s="127" t="str">
        <f>IF('Cat 4'!U33&gt;0,'Cat 4'!U33,"")</f>
        <v/>
      </c>
      <c r="V33" s="127" t="str">
        <f>IF('Cat 3'!V33&gt;0,'Cat 3'!V33,"")</f>
        <v/>
      </c>
      <c r="W33" s="127" t="str">
        <f>IF('Cat 1'!W33&gt;0,'Cat 1'!W33,"")</f>
        <v/>
      </c>
      <c r="X33" s="127" t="str">
        <f>IF('Cat 4'!X33&gt;0,'Cat 4'!X33,"")</f>
        <v/>
      </c>
      <c r="Y33" s="127" t="str">
        <f>IF('Cat 4'!Y33&gt;0,'Cat 4'!Y33,"")</f>
        <v/>
      </c>
      <c r="Z33" s="127" t="str">
        <f>IF(Other!Z33&gt;0,Other!Z33,"")</f>
        <v/>
      </c>
      <c r="AA33" s="132" t="str">
        <f>IF(Other!AA33&gt;0,Other!AA33,"")</f>
        <v/>
      </c>
      <c r="AB33" s="127" t="str">
        <f>IF('Cat 3'!AB33&gt;0,'Cat 3'!AB33,"")</f>
        <v/>
      </c>
      <c r="AC33" s="127" t="str">
        <f>IF('Cat 3'!AC33&gt;0,'Cat 3'!AC33,"")</f>
        <v/>
      </c>
      <c r="AD33" s="127" t="str">
        <f>IF('Cat 3'!AD33&gt;0,'Cat 3'!AD33,"")</f>
        <v/>
      </c>
      <c r="AE33" s="127" t="str">
        <f>IF('Cat 2'!AE33&gt;0,'Cat 2'!AE33,"")</f>
        <v/>
      </c>
      <c r="AF33" s="127" t="str">
        <f>IF('Cat 2'!AF33&gt;0,'Cat 2'!AF33,"")</f>
        <v/>
      </c>
      <c r="AG33" s="127" t="str">
        <f>IF('Cat 4'!AG33&gt;0,'Cat 4'!AG33,"")</f>
        <v/>
      </c>
      <c r="AH33" s="127" t="str">
        <f>IF('Cat 3'!AH33&gt;0,'Cat 3'!AH33,"")</f>
        <v/>
      </c>
      <c r="AI33" s="127" t="str">
        <f>IF('Cat 3'!AI33&gt;0,'Cat 3'!AI33,"")</f>
        <v/>
      </c>
      <c r="AJ33" s="127" t="str">
        <f>IF('Cat 2'!AJ33&gt;0,'Cat 2'!AJ33,"")</f>
        <v/>
      </c>
      <c r="AK33" s="132" t="str">
        <f>IF('Cat 2'!AK33&gt;0,'Cat 2'!AK33,"")</f>
        <v/>
      </c>
      <c r="AL33" s="127" t="str">
        <f>IF('Cat 2'!AL33&gt;0,'Cat 2'!AL33,"")</f>
        <v/>
      </c>
      <c r="AM33" s="127" t="str">
        <f>IF('Cat 3'!AM33&gt;0,'Cat 3'!AM33,"")</f>
        <v/>
      </c>
      <c r="AN33" s="127" t="str">
        <f>IF('Cat 4'!AN33&gt;0,'Cat 4'!AN33,"")</f>
        <v/>
      </c>
      <c r="AO33" s="127" t="str">
        <f>IF('Cat 4'!AO33&gt;0,'Cat 4'!AO33,"")</f>
        <v/>
      </c>
      <c r="AP33" s="127" t="str">
        <f>IF('Cat 4'!AP33&gt;0,'Cat 4'!AP33,"")</f>
        <v/>
      </c>
      <c r="AQ33" s="127" t="str">
        <f>IF('Cat 1'!AQ33&gt;0,'Cat 1'!AQ33,"")</f>
        <v/>
      </c>
      <c r="AR33" s="127" t="str">
        <f>IF('Cat 1'!AR33&gt;0,'Cat 1'!AR33,"")</f>
        <v/>
      </c>
      <c r="AS33" s="127" t="str">
        <f>IF('Cat 4'!AS33&gt;0,'Cat 4'!AS33,"")</f>
        <v/>
      </c>
      <c r="AT33" s="127" t="str">
        <f>IF('Cat 1'!AT33&gt;0,'Cat 1'!AT33,"")</f>
        <v/>
      </c>
      <c r="AU33" s="132" t="str">
        <f>IF('Cat 4'!AU33&gt;0,'Cat 4'!AU33,"")</f>
        <v/>
      </c>
      <c r="AV33" s="127" t="str">
        <f>IF('Cat 2'!AV33&gt;0,'Cat 2'!AV33,"")</f>
        <v/>
      </c>
      <c r="AW33" s="127" t="str">
        <f>IF('Cat 3'!AW33&gt;0,'Cat 3'!AW33,"")</f>
        <v/>
      </c>
      <c r="AX33" s="127" t="str">
        <f>IF('Cat 3'!AX33&gt;0,'Cat 3'!AX33,"")</f>
        <v/>
      </c>
      <c r="AY33" s="127" t="str">
        <f>IF('Cat 3'!AY33&gt;0,'Cat 3'!AY33,"")</f>
        <v/>
      </c>
      <c r="AZ33" s="127" t="str">
        <f>IF('Cat 4'!AZ33&gt;0,'Cat 4'!AZ33,"")</f>
        <v/>
      </c>
      <c r="BA33" s="127" t="str">
        <f>IF('Cat 4'!BA33&gt;0,'Cat 4'!BA33,"")</f>
        <v/>
      </c>
      <c r="BB33" s="127" t="str">
        <f>IF('Cat 3'!BB33&gt;0,'Cat 3'!BB33,"")</f>
        <v/>
      </c>
      <c r="BC33" s="127" t="str">
        <f>IF('Cat 3'!BC33&gt;0,'Cat 3'!BC33,"")</f>
        <v/>
      </c>
      <c r="BD33" s="127" t="str">
        <f>IF('Cat 4'!BD33&gt;0,'Cat 4'!BD33,"")</f>
        <v/>
      </c>
      <c r="BE33" s="132" t="str">
        <f>IF('Cat 2'!BE33&gt;0,'Cat 2'!BE33,"")</f>
        <v/>
      </c>
      <c r="BF33" s="127" t="str">
        <f>IF('Cat 1'!BF33&gt;0,'Cat 1'!BF33,"")</f>
        <v/>
      </c>
      <c r="BG33" s="127" t="str">
        <f>IF(Other!BG33&gt;0,Other!BG33,"")</f>
        <v/>
      </c>
      <c r="BH33" s="127" t="str">
        <f>IF(Other!BH33&gt;0,Other!BH33,"")</f>
        <v/>
      </c>
      <c r="BI33" s="127" t="str">
        <f>IF(Other!BI33&gt;0,Other!BI33,"")</f>
        <v/>
      </c>
      <c r="BJ33" s="127" t="str">
        <f>IF(Other!BJ33&gt;0,Other!BJ33,"")</f>
        <v/>
      </c>
      <c r="BK33" s="127" t="str">
        <f>IF(Other!BK33&gt;0,Other!BK33,"")</f>
        <v/>
      </c>
      <c r="BL33" s="127" t="str">
        <f>IF(Other!BL33&gt;0,Other!BL33,"")</f>
        <v/>
      </c>
      <c r="BM33" s="127" t="str">
        <f>IF(Other!BM33&gt;0,Other!BM33,"")</f>
        <v/>
      </c>
      <c r="BN33" s="127" t="str">
        <f>IF(Other!BN33&gt;0,Other!BN33,"")</f>
        <v/>
      </c>
      <c r="BO33" s="134" t="str">
        <f>IF(Other!BO33&gt;0,Other!BO33,"")</f>
        <v/>
      </c>
      <c r="BP33" s="127" t="str">
        <f>IF(Other!BP33&gt;0,Other!BP33,"")</f>
        <v/>
      </c>
      <c r="BQ33" s="127" t="str">
        <f>IF(Other!BQ33&gt;0,Other!BQ33,"")</f>
        <v/>
      </c>
      <c r="BR33" s="127" t="str">
        <f>IF(Other!BR33&gt;0,Other!BR33,"")</f>
        <v/>
      </c>
      <c r="BS33" s="127" t="str">
        <f>IF(Other!BS33&gt;0,Other!BS33,"")</f>
        <v/>
      </c>
      <c r="BT33" s="127" t="str">
        <f>IF(Other!BT33&gt;0,Other!BT33,"")</f>
        <v/>
      </c>
      <c r="BU33" s="127" t="str">
        <f>IF(Other!BU33&gt;0,Other!BU33,"")</f>
        <v/>
      </c>
      <c r="BV33" s="127" t="str">
        <f>IF(Other!BV33&gt;0,Other!BV33,"")</f>
        <v/>
      </c>
      <c r="BW33" s="127" t="str">
        <f>IF(Other!BW33&gt;0,Other!BW33,"")</f>
        <v/>
      </c>
      <c r="BX33" s="127" t="str">
        <f>IF(Other!BX33&gt;0,Other!BX33,"")</f>
        <v/>
      </c>
      <c r="BY33" s="131" t="str">
        <f>IF(Other!BY33&gt;0,Other!BY33,"")</f>
        <v/>
      </c>
      <c r="BZ33" s="82" t="e">
        <f t="shared" si="4"/>
        <v>#VALUE!</v>
      </c>
      <c r="CA33" s="82" t="e">
        <f t="shared" si="1"/>
        <v>#VALUE!</v>
      </c>
      <c r="CB33" s="82" t="e">
        <f t="shared" si="5"/>
        <v>#VALUE!</v>
      </c>
      <c r="CC33" s="82" t="e">
        <f t="shared" si="2"/>
        <v>#VALUE!</v>
      </c>
      <c r="CD33" s="82" t="str">
        <f t="shared" si="6"/>
        <v/>
      </c>
      <c r="CE33" s="82" t="str">
        <f t="shared" si="7"/>
        <v/>
      </c>
      <c r="CF33" s="82" t="str">
        <f t="shared" si="8"/>
        <v/>
      </c>
      <c r="CG33" s="107" t="e">
        <f t="shared" si="9"/>
        <v>#VALUE!</v>
      </c>
      <c r="CJ33" s="85" t="str">
        <f>'Cat 1'!CJ33</f>
        <v>Y</v>
      </c>
      <c r="CK33" s="85" t="str">
        <f t="shared" si="3"/>
        <v>N</v>
      </c>
      <c r="CL33" s="85" t="str">
        <f t="shared" si="10"/>
        <v>Y</v>
      </c>
      <c r="CM33" s="84" t="str">
        <f t="shared" si="11"/>
        <v>no date</v>
      </c>
    </row>
    <row r="34" spans="1:91" x14ac:dyDescent="0.2">
      <c r="A34" s="81" t="str">
        <f t="shared" si="0"/>
        <v>Hide empty rows</v>
      </c>
      <c r="B34" s="82">
        <f t="shared" si="13"/>
        <v>33</v>
      </c>
      <c r="C34" s="126" t="str">
        <f>IF('Cat 1'!C34="","",'Cat 1'!C34)</f>
        <v/>
      </c>
      <c r="D34" s="127" t="str">
        <f>IF('Cat 1'!D34="","",'Cat 1'!D34)</f>
        <v/>
      </c>
      <c r="E34" s="128" t="str">
        <f>IF('Cat 1'!E34="","",'Cat 1'!E34)</f>
        <v/>
      </c>
      <c r="F34" s="127" t="str">
        <f>IF('Cat 1'!F34="","",'Cat 1'!F34)</f>
        <v/>
      </c>
      <c r="G34" s="129" t="str">
        <f>IF('Cat 4'!G34&gt;0,'Cat 4'!G34,"")</f>
        <v/>
      </c>
      <c r="H34" s="130" t="str">
        <f>IF('Cat 2'!H34&gt;0,'Cat 2'!H34,"")</f>
        <v/>
      </c>
      <c r="I34" s="127" t="str">
        <f>IF('Cat 2'!I34&gt;0,'Cat 2'!I34,"")</f>
        <v/>
      </c>
      <c r="J34" s="131" t="str">
        <f>IF('Cat 4'!J34&gt;0,'Cat 4'!J34,"")</f>
        <v/>
      </c>
      <c r="K34" s="127" t="str">
        <f>IF('Cat 3'!K34&gt;0,'Cat 3'!K34,"")</f>
        <v/>
      </c>
      <c r="L34" s="127" t="str">
        <f>IF('Cat 3'!L34&gt;0,'Cat 3'!L34,"")</f>
        <v/>
      </c>
      <c r="M34" s="127" t="str">
        <f>IF('Cat 3'!M34&gt;0,'Cat 3'!M34,"")</f>
        <v/>
      </c>
      <c r="N34" s="127" t="str">
        <f>IF('Cat 3'!N34&gt;0,'Cat 3'!N34,"")</f>
        <v/>
      </c>
      <c r="O34" s="127" t="str">
        <f>IF('Cat 3'!O34&gt;0,'Cat 3'!O34,"")</f>
        <v/>
      </c>
      <c r="P34" s="127" t="str">
        <f>IF('Cat 3'!P34&gt;0,'Cat 3'!P34,"")</f>
        <v/>
      </c>
      <c r="Q34" s="132" t="str">
        <f>IF('Cat 3'!Q34&gt;0,'Cat 3'!Q34,"")</f>
        <v/>
      </c>
      <c r="R34" s="133" t="str">
        <f>IF('Cat 4'!R34&gt;0,'Cat 4'!R34,"")</f>
        <v/>
      </c>
      <c r="S34" s="127" t="str">
        <f>IF('Cat 3'!S34&gt;0,'Cat 3'!S34,"")</f>
        <v/>
      </c>
      <c r="T34" s="127" t="str">
        <f>IF('Cat 4'!T34&gt;0,'Cat 4'!T34,"")</f>
        <v/>
      </c>
      <c r="U34" s="127" t="str">
        <f>IF('Cat 4'!U34&gt;0,'Cat 4'!U34,"")</f>
        <v/>
      </c>
      <c r="V34" s="127" t="str">
        <f>IF('Cat 3'!V34&gt;0,'Cat 3'!V34,"")</f>
        <v/>
      </c>
      <c r="W34" s="127" t="str">
        <f>IF('Cat 1'!W34&gt;0,'Cat 1'!W34,"")</f>
        <v/>
      </c>
      <c r="X34" s="127" t="str">
        <f>IF('Cat 4'!X34&gt;0,'Cat 4'!X34,"")</f>
        <v/>
      </c>
      <c r="Y34" s="127" t="str">
        <f>IF('Cat 4'!Y34&gt;0,'Cat 4'!Y34,"")</f>
        <v/>
      </c>
      <c r="Z34" s="127" t="str">
        <f>IF(Other!Z34&gt;0,Other!Z34,"")</f>
        <v/>
      </c>
      <c r="AA34" s="132" t="str">
        <f>IF(Other!AA34&gt;0,Other!AA34,"")</f>
        <v/>
      </c>
      <c r="AB34" s="127" t="str">
        <f>IF('Cat 3'!AB34&gt;0,'Cat 3'!AB34,"")</f>
        <v/>
      </c>
      <c r="AC34" s="127" t="str">
        <f>IF('Cat 3'!AC34&gt;0,'Cat 3'!AC34,"")</f>
        <v/>
      </c>
      <c r="AD34" s="127" t="str">
        <f>IF('Cat 3'!AD34&gt;0,'Cat 3'!AD34,"")</f>
        <v/>
      </c>
      <c r="AE34" s="127" t="str">
        <f>IF('Cat 2'!AE34&gt;0,'Cat 2'!AE34,"")</f>
        <v/>
      </c>
      <c r="AF34" s="127" t="str">
        <f>IF('Cat 2'!AF34&gt;0,'Cat 2'!AF34,"")</f>
        <v/>
      </c>
      <c r="AG34" s="127" t="str">
        <f>IF('Cat 4'!AG34&gt;0,'Cat 4'!AG34,"")</f>
        <v/>
      </c>
      <c r="AH34" s="127" t="str">
        <f>IF('Cat 3'!AH34&gt;0,'Cat 3'!AH34,"")</f>
        <v/>
      </c>
      <c r="AI34" s="127" t="str">
        <f>IF('Cat 3'!AI34&gt;0,'Cat 3'!AI34,"")</f>
        <v/>
      </c>
      <c r="AJ34" s="127" t="str">
        <f>IF('Cat 2'!AJ34&gt;0,'Cat 2'!AJ34,"")</f>
        <v/>
      </c>
      <c r="AK34" s="132" t="str">
        <f>IF('Cat 2'!AK34&gt;0,'Cat 2'!AK34,"")</f>
        <v/>
      </c>
      <c r="AL34" s="127" t="str">
        <f>IF('Cat 2'!AL34&gt;0,'Cat 2'!AL34,"")</f>
        <v/>
      </c>
      <c r="AM34" s="127" t="str">
        <f>IF('Cat 3'!AM34&gt;0,'Cat 3'!AM34,"")</f>
        <v/>
      </c>
      <c r="AN34" s="127" t="str">
        <f>IF('Cat 4'!AN34&gt;0,'Cat 4'!AN34,"")</f>
        <v/>
      </c>
      <c r="AO34" s="127" t="str">
        <f>IF('Cat 4'!AO34&gt;0,'Cat 4'!AO34,"")</f>
        <v/>
      </c>
      <c r="AP34" s="127" t="str">
        <f>IF('Cat 4'!AP34&gt;0,'Cat 4'!AP34,"")</f>
        <v/>
      </c>
      <c r="AQ34" s="127" t="str">
        <f>IF('Cat 1'!AQ34&gt;0,'Cat 1'!AQ34,"")</f>
        <v/>
      </c>
      <c r="AR34" s="127" t="str">
        <f>IF('Cat 1'!AR34&gt;0,'Cat 1'!AR34,"")</f>
        <v/>
      </c>
      <c r="AS34" s="127" t="str">
        <f>IF('Cat 4'!AS34&gt;0,'Cat 4'!AS34,"")</f>
        <v/>
      </c>
      <c r="AT34" s="127" t="str">
        <f>IF('Cat 1'!AT34&gt;0,'Cat 1'!AT34,"")</f>
        <v/>
      </c>
      <c r="AU34" s="132" t="str">
        <f>IF('Cat 4'!AU34&gt;0,'Cat 4'!AU34,"")</f>
        <v/>
      </c>
      <c r="AV34" s="127" t="str">
        <f>IF('Cat 2'!AV34&gt;0,'Cat 2'!AV34,"")</f>
        <v/>
      </c>
      <c r="AW34" s="127" t="str">
        <f>IF('Cat 3'!AW34&gt;0,'Cat 3'!AW34,"")</f>
        <v/>
      </c>
      <c r="AX34" s="127" t="str">
        <f>IF('Cat 3'!AX34&gt;0,'Cat 3'!AX34,"")</f>
        <v/>
      </c>
      <c r="AY34" s="127" t="str">
        <f>IF('Cat 3'!AY34&gt;0,'Cat 3'!AY34,"")</f>
        <v/>
      </c>
      <c r="AZ34" s="127" t="str">
        <f>IF('Cat 4'!AZ34&gt;0,'Cat 4'!AZ34,"")</f>
        <v/>
      </c>
      <c r="BA34" s="127" t="str">
        <f>IF('Cat 4'!BA34&gt;0,'Cat 4'!BA34,"")</f>
        <v/>
      </c>
      <c r="BB34" s="127" t="str">
        <f>IF('Cat 3'!BB34&gt;0,'Cat 3'!BB34,"")</f>
        <v/>
      </c>
      <c r="BC34" s="127" t="str">
        <f>IF('Cat 3'!BC34&gt;0,'Cat 3'!BC34,"")</f>
        <v/>
      </c>
      <c r="BD34" s="127" t="str">
        <f>IF('Cat 4'!BD34&gt;0,'Cat 4'!BD34,"")</f>
        <v/>
      </c>
      <c r="BE34" s="132" t="str">
        <f>IF('Cat 2'!BE34&gt;0,'Cat 2'!BE34,"")</f>
        <v/>
      </c>
      <c r="BF34" s="127" t="str">
        <f>IF('Cat 1'!BF34&gt;0,'Cat 1'!BF34,"")</f>
        <v/>
      </c>
      <c r="BG34" s="127" t="str">
        <f>IF(Other!BG34&gt;0,Other!BG34,"")</f>
        <v/>
      </c>
      <c r="BH34" s="127" t="str">
        <f>IF(Other!BH34&gt;0,Other!BH34,"")</f>
        <v/>
      </c>
      <c r="BI34" s="127" t="str">
        <f>IF(Other!BI34&gt;0,Other!BI34,"")</f>
        <v/>
      </c>
      <c r="BJ34" s="127" t="str">
        <f>IF(Other!BJ34&gt;0,Other!BJ34,"")</f>
        <v/>
      </c>
      <c r="BK34" s="127" t="str">
        <f>IF(Other!BK34&gt;0,Other!BK34,"")</f>
        <v/>
      </c>
      <c r="BL34" s="127" t="str">
        <f>IF(Other!BL34&gt;0,Other!BL34,"")</f>
        <v/>
      </c>
      <c r="BM34" s="127" t="str">
        <f>IF(Other!BM34&gt;0,Other!BM34,"")</f>
        <v/>
      </c>
      <c r="BN34" s="127" t="str">
        <f>IF(Other!BN34&gt;0,Other!BN34,"")</f>
        <v/>
      </c>
      <c r="BO34" s="134" t="str">
        <f>IF(Other!BO34&gt;0,Other!BO34,"")</f>
        <v/>
      </c>
      <c r="BP34" s="127" t="str">
        <f>IF(Other!BP34&gt;0,Other!BP34,"")</f>
        <v/>
      </c>
      <c r="BQ34" s="127" t="str">
        <f>IF(Other!BQ34&gt;0,Other!BQ34,"")</f>
        <v/>
      </c>
      <c r="BR34" s="127" t="str">
        <f>IF(Other!BR34&gt;0,Other!BR34,"")</f>
        <v/>
      </c>
      <c r="BS34" s="127" t="str">
        <f>IF(Other!BS34&gt;0,Other!BS34,"")</f>
        <v/>
      </c>
      <c r="BT34" s="127" t="str">
        <f>IF(Other!BT34&gt;0,Other!BT34,"")</f>
        <v/>
      </c>
      <c r="BU34" s="127" t="str">
        <f>IF(Other!BU34&gt;0,Other!BU34,"")</f>
        <v/>
      </c>
      <c r="BV34" s="127" t="str">
        <f>IF(Other!BV34&gt;0,Other!BV34,"")</f>
        <v/>
      </c>
      <c r="BW34" s="127" t="str">
        <f>IF(Other!BW34&gt;0,Other!BW34,"")</f>
        <v/>
      </c>
      <c r="BX34" s="127" t="str">
        <f>IF(Other!BX34&gt;0,Other!BX34,"")</f>
        <v/>
      </c>
      <c r="BY34" s="131" t="str">
        <f>IF(Other!BY34&gt;0,Other!BY34,"")</f>
        <v/>
      </c>
      <c r="BZ34" s="82" t="e">
        <f t="shared" si="4"/>
        <v>#VALUE!</v>
      </c>
      <c r="CA34" s="82" t="e">
        <f t="shared" si="1"/>
        <v>#VALUE!</v>
      </c>
      <c r="CB34" s="82" t="e">
        <f t="shared" si="5"/>
        <v>#VALUE!</v>
      </c>
      <c r="CC34" s="82" t="e">
        <f t="shared" si="2"/>
        <v>#VALUE!</v>
      </c>
      <c r="CD34" s="82" t="str">
        <f t="shared" si="6"/>
        <v/>
      </c>
      <c r="CE34" s="82" t="str">
        <f t="shared" si="7"/>
        <v/>
      </c>
      <c r="CF34" s="82" t="str">
        <f t="shared" si="8"/>
        <v/>
      </c>
      <c r="CG34" s="107" t="e">
        <f t="shared" si="9"/>
        <v>#VALUE!</v>
      </c>
      <c r="CJ34" s="85" t="str">
        <f>'Cat 1'!CJ34</f>
        <v>Y</v>
      </c>
      <c r="CK34" s="85" t="str">
        <f t="shared" si="3"/>
        <v>N</v>
      </c>
      <c r="CL34" s="85" t="str">
        <f t="shared" si="10"/>
        <v>Y</v>
      </c>
      <c r="CM34" s="84" t="str">
        <f t="shared" si="11"/>
        <v>no date</v>
      </c>
    </row>
    <row r="35" spans="1:91" x14ac:dyDescent="0.2">
      <c r="A35" s="81" t="str">
        <f t="shared" si="0"/>
        <v>Hide empty rows</v>
      </c>
      <c r="B35" s="82">
        <f t="shared" si="13"/>
        <v>34</v>
      </c>
      <c r="C35" s="126" t="str">
        <f>IF('Cat 1'!C35="","",'Cat 1'!C35)</f>
        <v/>
      </c>
      <c r="D35" s="127" t="str">
        <f>IF('Cat 1'!D35="","",'Cat 1'!D35)</f>
        <v/>
      </c>
      <c r="E35" s="128" t="str">
        <f>IF('Cat 1'!E35="","",'Cat 1'!E35)</f>
        <v/>
      </c>
      <c r="F35" s="127" t="str">
        <f>IF('Cat 1'!F35="","",'Cat 1'!F35)</f>
        <v/>
      </c>
      <c r="G35" s="129" t="str">
        <f>IF('Cat 4'!G35&gt;0,'Cat 4'!G35,"")</f>
        <v/>
      </c>
      <c r="H35" s="130" t="str">
        <f>IF('Cat 2'!H35&gt;0,'Cat 2'!H35,"")</f>
        <v/>
      </c>
      <c r="I35" s="127" t="str">
        <f>IF('Cat 2'!I35&gt;0,'Cat 2'!I35,"")</f>
        <v/>
      </c>
      <c r="J35" s="131" t="str">
        <f>IF('Cat 4'!J35&gt;0,'Cat 4'!J35,"")</f>
        <v/>
      </c>
      <c r="K35" s="127" t="str">
        <f>IF('Cat 3'!K35&gt;0,'Cat 3'!K35,"")</f>
        <v/>
      </c>
      <c r="L35" s="127" t="str">
        <f>IF('Cat 3'!L35&gt;0,'Cat 3'!L35,"")</f>
        <v/>
      </c>
      <c r="M35" s="127" t="str">
        <f>IF('Cat 3'!M35&gt;0,'Cat 3'!M35,"")</f>
        <v/>
      </c>
      <c r="N35" s="127" t="str">
        <f>IF('Cat 3'!N35&gt;0,'Cat 3'!N35,"")</f>
        <v/>
      </c>
      <c r="O35" s="127" t="str">
        <f>IF('Cat 3'!O35&gt;0,'Cat 3'!O35,"")</f>
        <v/>
      </c>
      <c r="P35" s="127" t="str">
        <f>IF('Cat 3'!P35&gt;0,'Cat 3'!P35,"")</f>
        <v/>
      </c>
      <c r="Q35" s="132" t="str">
        <f>IF('Cat 3'!Q35&gt;0,'Cat 3'!Q35,"")</f>
        <v/>
      </c>
      <c r="R35" s="133" t="str">
        <f>IF('Cat 4'!R35&gt;0,'Cat 4'!R35,"")</f>
        <v/>
      </c>
      <c r="S35" s="127" t="str">
        <f>IF('Cat 3'!S35&gt;0,'Cat 3'!S35,"")</f>
        <v/>
      </c>
      <c r="T35" s="127" t="str">
        <f>IF('Cat 4'!T35&gt;0,'Cat 4'!T35,"")</f>
        <v/>
      </c>
      <c r="U35" s="127" t="str">
        <f>IF('Cat 4'!U35&gt;0,'Cat 4'!U35,"")</f>
        <v/>
      </c>
      <c r="V35" s="127" t="str">
        <f>IF('Cat 3'!V35&gt;0,'Cat 3'!V35,"")</f>
        <v/>
      </c>
      <c r="W35" s="127" t="str">
        <f>IF('Cat 1'!W35&gt;0,'Cat 1'!W35,"")</f>
        <v/>
      </c>
      <c r="X35" s="127" t="str">
        <f>IF('Cat 4'!X35&gt;0,'Cat 4'!X35,"")</f>
        <v/>
      </c>
      <c r="Y35" s="127" t="str">
        <f>IF('Cat 4'!Y35&gt;0,'Cat 4'!Y35,"")</f>
        <v/>
      </c>
      <c r="Z35" s="127" t="str">
        <f>IF(Other!Z35&gt;0,Other!Z35,"")</f>
        <v/>
      </c>
      <c r="AA35" s="132" t="str">
        <f>IF(Other!AA35&gt;0,Other!AA35,"")</f>
        <v/>
      </c>
      <c r="AB35" s="127" t="str">
        <f>IF('Cat 3'!AB35&gt;0,'Cat 3'!AB35,"")</f>
        <v/>
      </c>
      <c r="AC35" s="127" t="str">
        <f>IF('Cat 3'!AC35&gt;0,'Cat 3'!AC35,"")</f>
        <v/>
      </c>
      <c r="AD35" s="127" t="str">
        <f>IF('Cat 3'!AD35&gt;0,'Cat 3'!AD35,"")</f>
        <v/>
      </c>
      <c r="AE35" s="127" t="str">
        <f>IF('Cat 2'!AE35&gt;0,'Cat 2'!AE35,"")</f>
        <v/>
      </c>
      <c r="AF35" s="127" t="str">
        <f>IF('Cat 2'!AF35&gt;0,'Cat 2'!AF35,"")</f>
        <v/>
      </c>
      <c r="AG35" s="127" t="str">
        <f>IF('Cat 4'!AG35&gt;0,'Cat 4'!AG35,"")</f>
        <v/>
      </c>
      <c r="AH35" s="127" t="str">
        <f>IF('Cat 3'!AH35&gt;0,'Cat 3'!AH35,"")</f>
        <v/>
      </c>
      <c r="AI35" s="127" t="str">
        <f>IF('Cat 3'!AI35&gt;0,'Cat 3'!AI35,"")</f>
        <v/>
      </c>
      <c r="AJ35" s="127" t="str">
        <f>IF('Cat 2'!AJ35&gt;0,'Cat 2'!AJ35,"")</f>
        <v/>
      </c>
      <c r="AK35" s="132" t="str">
        <f>IF('Cat 2'!AK35&gt;0,'Cat 2'!AK35,"")</f>
        <v/>
      </c>
      <c r="AL35" s="127" t="str">
        <f>IF('Cat 2'!AL35&gt;0,'Cat 2'!AL35,"")</f>
        <v/>
      </c>
      <c r="AM35" s="127" t="str">
        <f>IF('Cat 3'!AM35&gt;0,'Cat 3'!AM35,"")</f>
        <v/>
      </c>
      <c r="AN35" s="127" t="str">
        <f>IF('Cat 4'!AN35&gt;0,'Cat 4'!AN35,"")</f>
        <v/>
      </c>
      <c r="AO35" s="127" t="str">
        <f>IF('Cat 4'!AO35&gt;0,'Cat 4'!AO35,"")</f>
        <v/>
      </c>
      <c r="AP35" s="127" t="str">
        <f>IF('Cat 4'!AP35&gt;0,'Cat 4'!AP35,"")</f>
        <v/>
      </c>
      <c r="AQ35" s="127" t="str">
        <f>IF('Cat 1'!AQ35&gt;0,'Cat 1'!AQ35,"")</f>
        <v/>
      </c>
      <c r="AR35" s="127" t="str">
        <f>IF('Cat 1'!AR35&gt;0,'Cat 1'!AR35,"")</f>
        <v/>
      </c>
      <c r="AS35" s="127" t="str">
        <f>IF('Cat 4'!AS35&gt;0,'Cat 4'!AS35,"")</f>
        <v/>
      </c>
      <c r="AT35" s="127" t="str">
        <f>IF('Cat 1'!AT35&gt;0,'Cat 1'!AT35,"")</f>
        <v/>
      </c>
      <c r="AU35" s="132" t="str">
        <f>IF('Cat 4'!AU35&gt;0,'Cat 4'!AU35,"")</f>
        <v/>
      </c>
      <c r="AV35" s="127" t="str">
        <f>IF('Cat 2'!AV35&gt;0,'Cat 2'!AV35,"")</f>
        <v/>
      </c>
      <c r="AW35" s="127" t="str">
        <f>IF('Cat 3'!AW35&gt;0,'Cat 3'!AW35,"")</f>
        <v/>
      </c>
      <c r="AX35" s="127" t="str">
        <f>IF('Cat 3'!AX35&gt;0,'Cat 3'!AX35,"")</f>
        <v/>
      </c>
      <c r="AY35" s="127" t="str">
        <f>IF('Cat 3'!AY35&gt;0,'Cat 3'!AY35,"")</f>
        <v/>
      </c>
      <c r="AZ35" s="127" t="str">
        <f>IF('Cat 4'!AZ35&gt;0,'Cat 4'!AZ35,"")</f>
        <v/>
      </c>
      <c r="BA35" s="127" t="str">
        <f>IF('Cat 4'!BA35&gt;0,'Cat 4'!BA35,"")</f>
        <v/>
      </c>
      <c r="BB35" s="127" t="str">
        <f>IF('Cat 3'!BB35&gt;0,'Cat 3'!BB35,"")</f>
        <v/>
      </c>
      <c r="BC35" s="127" t="str">
        <f>IF('Cat 3'!BC35&gt;0,'Cat 3'!BC35,"")</f>
        <v/>
      </c>
      <c r="BD35" s="127" t="str">
        <f>IF('Cat 4'!BD35&gt;0,'Cat 4'!BD35,"")</f>
        <v/>
      </c>
      <c r="BE35" s="132" t="str">
        <f>IF('Cat 2'!BE35&gt;0,'Cat 2'!BE35,"")</f>
        <v/>
      </c>
      <c r="BF35" s="127" t="str">
        <f>IF('Cat 1'!BF35&gt;0,'Cat 1'!BF35,"")</f>
        <v/>
      </c>
      <c r="BG35" s="127" t="str">
        <f>IF(Other!BG35&gt;0,Other!BG35,"")</f>
        <v/>
      </c>
      <c r="BH35" s="127" t="str">
        <f>IF(Other!BH35&gt;0,Other!BH35,"")</f>
        <v/>
      </c>
      <c r="BI35" s="127" t="str">
        <f>IF(Other!BI35&gt;0,Other!BI35,"")</f>
        <v/>
      </c>
      <c r="BJ35" s="127" t="str">
        <f>IF(Other!BJ35&gt;0,Other!BJ35,"")</f>
        <v/>
      </c>
      <c r="BK35" s="127" t="str">
        <f>IF(Other!BK35&gt;0,Other!BK35,"")</f>
        <v/>
      </c>
      <c r="BL35" s="127" t="str">
        <f>IF(Other!BL35&gt;0,Other!BL35,"")</f>
        <v/>
      </c>
      <c r="BM35" s="127" t="str">
        <f>IF(Other!BM35&gt;0,Other!BM35,"")</f>
        <v/>
      </c>
      <c r="BN35" s="127" t="str">
        <f>IF(Other!BN35&gt;0,Other!BN35,"")</f>
        <v/>
      </c>
      <c r="BO35" s="134" t="str">
        <f>IF(Other!BO35&gt;0,Other!BO35,"")</f>
        <v/>
      </c>
      <c r="BP35" s="127" t="str">
        <f>IF(Other!BP35&gt;0,Other!BP35,"")</f>
        <v/>
      </c>
      <c r="BQ35" s="127" t="str">
        <f>IF(Other!BQ35&gt;0,Other!BQ35,"")</f>
        <v/>
      </c>
      <c r="BR35" s="127" t="str">
        <f>IF(Other!BR35&gt;0,Other!BR35,"")</f>
        <v/>
      </c>
      <c r="BS35" s="127" t="str">
        <f>IF(Other!BS35&gt;0,Other!BS35,"")</f>
        <v/>
      </c>
      <c r="BT35" s="127" t="str">
        <f>IF(Other!BT35&gt;0,Other!BT35,"")</f>
        <v/>
      </c>
      <c r="BU35" s="127" t="str">
        <f>IF(Other!BU35&gt;0,Other!BU35,"")</f>
        <v/>
      </c>
      <c r="BV35" s="127" t="str">
        <f>IF(Other!BV35&gt;0,Other!BV35,"")</f>
        <v/>
      </c>
      <c r="BW35" s="127" t="str">
        <f>IF(Other!BW35&gt;0,Other!BW35,"")</f>
        <v/>
      </c>
      <c r="BX35" s="127" t="str">
        <f>IF(Other!BX35&gt;0,Other!BX35,"")</f>
        <v/>
      </c>
      <c r="BY35" s="131" t="str">
        <f>IF(Other!BY35&gt;0,Other!BY35,"")</f>
        <v/>
      </c>
      <c r="BZ35" s="82" t="e">
        <f t="shared" si="4"/>
        <v>#VALUE!</v>
      </c>
      <c r="CA35" s="82" t="e">
        <f t="shared" si="1"/>
        <v>#VALUE!</v>
      </c>
      <c r="CB35" s="82" t="e">
        <f t="shared" si="5"/>
        <v>#VALUE!</v>
      </c>
      <c r="CC35" s="82" t="e">
        <f t="shared" si="2"/>
        <v>#VALUE!</v>
      </c>
      <c r="CD35" s="82" t="str">
        <f t="shared" si="6"/>
        <v/>
      </c>
      <c r="CE35" s="82" t="str">
        <f t="shared" si="7"/>
        <v/>
      </c>
      <c r="CF35" s="82" t="str">
        <f t="shared" si="8"/>
        <v/>
      </c>
      <c r="CG35" s="107" t="e">
        <f t="shared" si="9"/>
        <v>#VALUE!</v>
      </c>
      <c r="CJ35" s="85" t="str">
        <f>'Cat 1'!CJ35</f>
        <v>Y</v>
      </c>
      <c r="CK35" s="85" t="str">
        <f t="shared" si="3"/>
        <v>N</v>
      </c>
      <c r="CL35" s="85" t="str">
        <f t="shared" si="10"/>
        <v>Y</v>
      </c>
      <c r="CM35" s="84" t="str">
        <f t="shared" si="11"/>
        <v>no date</v>
      </c>
    </row>
    <row r="36" spans="1:91" x14ac:dyDescent="0.2">
      <c r="A36" s="81" t="str">
        <f t="shared" si="0"/>
        <v>Hide empty rows</v>
      </c>
      <c r="B36" s="82">
        <f t="shared" si="13"/>
        <v>35</v>
      </c>
      <c r="C36" s="126" t="str">
        <f>IF('Cat 1'!C36="","",'Cat 1'!C36)</f>
        <v/>
      </c>
      <c r="D36" s="127" t="str">
        <f>IF('Cat 1'!D36="","",'Cat 1'!D36)</f>
        <v/>
      </c>
      <c r="E36" s="128" t="str">
        <f>IF('Cat 1'!E36="","",'Cat 1'!E36)</f>
        <v/>
      </c>
      <c r="F36" s="127" t="str">
        <f>IF('Cat 1'!F36="","",'Cat 1'!F36)</f>
        <v/>
      </c>
      <c r="G36" s="129" t="str">
        <f>IF('Cat 4'!G36&gt;0,'Cat 4'!G36,"")</f>
        <v/>
      </c>
      <c r="H36" s="130" t="str">
        <f>IF('Cat 2'!H36&gt;0,'Cat 2'!H36,"")</f>
        <v/>
      </c>
      <c r="I36" s="127" t="str">
        <f>IF('Cat 2'!I36&gt;0,'Cat 2'!I36,"")</f>
        <v/>
      </c>
      <c r="J36" s="131" t="str">
        <f>IF('Cat 4'!J36&gt;0,'Cat 4'!J36,"")</f>
        <v/>
      </c>
      <c r="K36" s="127" t="str">
        <f>IF('Cat 3'!K36&gt;0,'Cat 3'!K36,"")</f>
        <v/>
      </c>
      <c r="L36" s="127" t="str">
        <f>IF('Cat 3'!L36&gt;0,'Cat 3'!L36,"")</f>
        <v/>
      </c>
      <c r="M36" s="127" t="str">
        <f>IF('Cat 3'!M36&gt;0,'Cat 3'!M36,"")</f>
        <v/>
      </c>
      <c r="N36" s="127" t="str">
        <f>IF('Cat 3'!N36&gt;0,'Cat 3'!N36,"")</f>
        <v/>
      </c>
      <c r="O36" s="127" t="str">
        <f>IF('Cat 3'!O36&gt;0,'Cat 3'!O36,"")</f>
        <v/>
      </c>
      <c r="P36" s="127" t="str">
        <f>IF('Cat 3'!P36&gt;0,'Cat 3'!P36,"")</f>
        <v/>
      </c>
      <c r="Q36" s="132" t="str">
        <f>IF('Cat 3'!Q36&gt;0,'Cat 3'!Q36,"")</f>
        <v/>
      </c>
      <c r="R36" s="133" t="str">
        <f>IF('Cat 4'!R36&gt;0,'Cat 4'!R36,"")</f>
        <v/>
      </c>
      <c r="S36" s="127" t="str">
        <f>IF('Cat 3'!S36&gt;0,'Cat 3'!S36,"")</f>
        <v/>
      </c>
      <c r="T36" s="127" t="str">
        <f>IF('Cat 4'!T36&gt;0,'Cat 4'!T36,"")</f>
        <v/>
      </c>
      <c r="U36" s="127" t="str">
        <f>IF('Cat 4'!U36&gt;0,'Cat 4'!U36,"")</f>
        <v/>
      </c>
      <c r="V36" s="127" t="str">
        <f>IF('Cat 3'!V36&gt;0,'Cat 3'!V36,"")</f>
        <v/>
      </c>
      <c r="W36" s="127" t="str">
        <f>IF('Cat 1'!W36&gt;0,'Cat 1'!W36,"")</f>
        <v/>
      </c>
      <c r="X36" s="127" t="str">
        <f>IF('Cat 4'!X36&gt;0,'Cat 4'!X36,"")</f>
        <v/>
      </c>
      <c r="Y36" s="127" t="str">
        <f>IF('Cat 4'!Y36&gt;0,'Cat 4'!Y36,"")</f>
        <v/>
      </c>
      <c r="Z36" s="127" t="str">
        <f>IF(Other!Z36&gt;0,Other!Z36,"")</f>
        <v/>
      </c>
      <c r="AA36" s="132" t="str">
        <f>IF(Other!AA36&gt;0,Other!AA36,"")</f>
        <v/>
      </c>
      <c r="AB36" s="127" t="str">
        <f>IF('Cat 3'!AB36&gt;0,'Cat 3'!AB36,"")</f>
        <v/>
      </c>
      <c r="AC36" s="127" t="str">
        <f>IF('Cat 3'!AC36&gt;0,'Cat 3'!AC36,"")</f>
        <v/>
      </c>
      <c r="AD36" s="127" t="str">
        <f>IF('Cat 3'!AD36&gt;0,'Cat 3'!AD36,"")</f>
        <v/>
      </c>
      <c r="AE36" s="127" t="str">
        <f>IF('Cat 2'!AE36&gt;0,'Cat 2'!AE36,"")</f>
        <v/>
      </c>
      <c r="AF36" s="127" t="str">
        <f>IF('Cat 2'!AF36&gt;0,'Cat 2'!AF36,"")</f>
        <v/>
      </c>
      <c r="AG36" s="127" t="str">
        <f>IF('Cat 4'!AG36&gt;0,'Cat 4'!AG36,"")</f>
        <v/>
      </c>
      <c r="AH36" s="127" t="str">
        <f>IF('Cat 3'!AH36&gt;0,'Cat 3'!AH36,"")</f>
        <v/>
      </c>
      <c r="AI36" s="127" t="str">
        <f>IF('Cat 3'!AI36&gt;0,'Cat 3'!AI36,"")</f>
        <v/>
      </c>
      <c r="AJ36" s="127" t="str">
        <f>IF('Cat 2'!AJ36&gt;0,'Cat 2'!AJ36,"")</f>
        <v/>
      </c>
      <c r="AK36" s="132" t="str">
        <f>IF('Cat 2'!AK36&gt;0,'Cat 2'!AK36,"")</f>
        <v/>
      </c>
      <c r="AL36" s="127" t="str">
        <f>IF('Cat 2'!AL36&gt;0,'Cat 2'!AL36,"")</f>
        <v/>
      </c>
      <c r="AM36" s="127" t="str">
        <f>IF('Cat 3'!AM36&gt;0,'Cat 3'!AM36,"")</f>
        <v/>
      </c>
      <c r="AN36" s="127" t="str">
        <f>IF('Cat 4'!AN36&gt;0,'Cat 4'!AN36,"")</f>
        <v/>
      </c>
      <c r="AO36" s="127" t="str">
        <f>IF('Cat 4'!AO36&gt;0,'Cat 4'!AO36,"")</f>
        <v/>
      </c>
      <c r="AP36" s="127" t="str">
        <f>IF('Cat 4'!AP36&gt;0,'Cat 4'!AP36,"")</f>
        <v/>
      </c>
      <c r="AQ36" s="127" t="str">
        <f>IF('Cat 1'!AQ36&gt;0,'Cat 1'!AQ36,"")</f>
        <v/>
      </c>
      <c r="AR36" s="127" t="str">
        <f>IF('Cat 1'!AR36&gt;0,'Cat 1'!AR36,"")</f>
        <v/>
      </c>
      <c r="AS36" s="127" t="str">
        <f>IF('Cat 4'!AS36&gt;0,'Cat 4'!AS36,"")</f>
        <v/>
      </c>
      <c r="AT36" s="127" t="str">
        <f>IF('Cat 1'!AT36&gt;0,'Cat 1'!AT36,"")</f>
        <v/>
      </c>
      <c r="AU36" s="132" t="str">
        <f>IF('Cat 4'!AU36&gt;0,'Cat 4'!AU36,"")</f>
        <v/>
      </c>
      <c r="AV36" s="127" t="str">
        <f>IF('Cat 2'!AV36&gt;0,'Cat 2'!AV36,"")</f>
        <v/>
      </c>
      <c r="AW36" s="127" t="str">
        <f>IF('Cat 3'!AW36&gt;0,'Cat 3'!AW36,"")</f>
        <v/>
      </c>
      <c r="AX36" s="127" t="str">
        <f>IF('Cat 3'!AX36&gt;0,'Cat 3'!AX36,"")</f>
        <v/>
      </c>
      <c r="AY36" s="127" t="str">
        <f>IF('Cat 3'!AY36&gt;0,'Cat 3'!AY36,"")</f>
        <v/>
      </c>
      <c r="AZ36" s="127" t="str">
        <f>IF('Cat 4'!AZ36&gt;0,'Cat 4'!AZ36,"")</f>
        <v/>
      </c>
      <c r="BA36" s="127" t="str">
        <f>IF('Cat 4'!BA36&gt;0,'Cat 4'!BA36,"")</f>
        <v/>
      </c>
      <c r="BB36" s="127" t="str">
        <f>IF('Cat 3'!BB36&gt;0,'Cat 3'!BB36,"")</f>
        <v/>
      </c>
      <c r="BC36" s="127" t="str">
        <f>IF('Cat 3'!BC36&gt;0,'Cat 3'!BC36,"")</f>
        <v/>
      </c>
      <c r="BD36" s="127" t="str">
        <f>IF('Cat 4'!BD36&gt;0,'Cat 4'!BD36,"")</f>
        <v/>
      </c>
      <c r="BE36" s="132" t="str">
        <f>IF('Cat 2'!BE36&gt;0,'Cat 2'!BE36,"")</f>
        <v/>
      </c>
      <c r="BF36" s="127" t="str">
        <f>IF('Cat 1'!BF36&gt;0,'Cat 1'!BF36,"")</f>
        <v/>
      </c>
      <c r="BG36" s="127" t="str">
        <f>IF(Other!BG36&gt;0,Other!BG36,"")</f>
        <v/>
      </c>
      <c r="BH36" s="127" t="str">
        <f>IF(Other!BH36&gt;0,Other!BH36,"")</f>
        <v/>
      </c>
      <c r="BI36" s="127" t="str">
        <f>IF(Other!BI36&gt;0,Other!BI36,"")</f>
        <v/>
      </c>
      <c r="BJ36" s="127" t="str">
        <f>IF(Other!BJ36&gt;0,Other!BJ36,"")</f>
        <v/>
      </c>
      <c r="BK36" s="127" t="str">
        <f>IF(Other!BK36&gt;0,Other!BK36,"")</f>
        <v/>
      </c>
      <c r="BL36" s="127" t="str">
        <f>IF(Other!BL36&gt;0,Other!BL36,"")</f>
        <v/>
      </c>
      <c r="BM36" s="127" t="str">
        <f>IF(Other!BM36&gt;0,Other!BM36,"")</f>
        <v/>
      </c>
      <c r="BN36" s="127" t="str">
        <f>IF(Other!BN36&gt;0,Other!BN36,"")</f>
        <v/>
      </c>
      <c r="BO36" s="134" t="str">
        <f>IF(Other!BO36&gt;0,Other!BO36,"")</f>
        <v/>
      </c>
      <c r="BP36" s="127" t="str">
        <f>IF(Other!BP36&gt;0,Other!BP36,"")</f>
        <v/>
      </c>
      <c r="BQ36" s="127" t="str">
        <f>IF(Other!BQ36&gt;0,Other!BQ36,"")</f>
        <v/>
      </c>
      <c r="BR36" s="127" t="str">
        <f>IF(Other!BR36&gt;0,Other!BR36,"")</f>
        <v/>
      </c>
      <c r="BS36" s="127" t="str">
        <f>IF(Other!BS36&gt;0,Other!BS36,"")</f>
        <v/>
      </c>
      <c r="BT36" s="127" t="str">
        <f>IF(Other!BT36&gt;0,Other!BT36,"")</f>
        <v/>
      </c>
      <c r="BU36" s="127" t="str">
        <f>IF(Other!BU36&gt;0,Other!BU36,"")</f>
        <v/>
      </c>
      <c r="BV36" s="127" t="str">
        <f>IF(Other!BV36&gt;0,Other!BV36,"")</f>
        <v/>
      </c>
      <c r="BW36" s="127" t="str">
        <f>IF(Other!BW36&gt;0,Other!BW36,"")</f>
        <v/>
      </c>
      <c r="BX36" s="127" t="str">
        <f>IF(Other!BX36&gt;0,Other!BX36,"")</f>
        <v/>
      </c>
      <c r="BY36" s="131" t="str">
        <f>IF(Other!BY36&gt;0,Other!BY36,"")</f>
        <v/>
      </c>
      <c r="BZ36" s="82" t="e">
        <f t="shared" si="4"/>
        <v>#VALUE!</v>
      </c>
      <c r="CA36" s="82" t="e">
        <f t="shared" si="1"/>
        <v>#VALUE!</v>
      </c>
      <c r="CB36" s="82" t="e">
        <f t="shared" si="5"/>
        <v>#VALUE!</v>
      </c>
      <c r="CC36" s="82" t="e">
        <f t="shared" si="2"/>
        <v>#VALUE!</v>
      </c>
      <c r="CD36" s="82" t="str">
        <f t="shared" si="6"/>
        <v/>
      </c>
      <c r="CE36" s="82" t="str">
        <f t="shared" si="7"/>
        <v/>
      </c>
      <c r="CF36" s="82" t="str">
        <f t="shared" si="8"/>
        <v/>
      </c>
      <c r="CG36" s="107" t="e">
        <f t="shared" si="9"/>
        <v>#VALUE!</v>
      </c>
      <c r="CJ36" s="85" t="str">
        <f>'Cat 1'!CJ36</f>
        <v>Y</v>
      </c>
      <c r="CK36" s="85" t="str">
        <f t="shared" si="3"/>
        <v>N</v>
      </c>
      <c r="CL36" s="85" t="str">
        <f t="shared" si="10"/>
        <v>Y</v>
      </c>
      <c r="CM36" s="84" t="str">
        <f t="shared" si="11"/>
        <v>no date</v>
      </c>
    </row>
    <row r="37" spans="1:91" x14ac:dyDescent="0.2">
      <c r="A37" s="81" t="str">
        <f t="shared" si="0"/>
        <v>Hide empty rows</v>
      </c>
      <c r="B37" s="82">
        <f t="shared" si="13"/>
        <v>36</v>
      </c>
      <c r="C37" s="126" t="str">
        <f>IF('Cat 1'!C37="","",'Cat 1'!C37)</f>
        <v/>
      </c>
      <c r="D37" s="127" t="str">
        <f>IF('Cat 1'!D37="","",'Cat 1'!D37)</f>
        <v/>
      </c>
      <c r="E37" s="128" t="str">
        <f>IF('Cat 1'!E37="","",'Cat 1'!E37)</f>
        <v/>
      </c>
      <c r="F37" s="127" t="str">
        <f>IF('Cat 1'!F37="","",'Cat 1'!F37)</f>
        <v/>
      </c>
      <c r="G37" s="129" t="str">
        <f>IF('Cat 4'!G37&gt;0,'Cat 4'!G37,"")</f>
        <v/>
      </c>
      <c r="H37" s="130" t="str">
        <f>IF('Cat 2'!H37&gt;0,'Cat 2'!H37,"")</f>
        <v/>
      </c>
      <c r="I37" s="127" t="str">
        <f>IF('Cat 2'!I37&gt;0,'Cat 2'!I37,"")</f>
        <v/>
      </c>
      <c r="J37" s="131" t="str">
        <f>IF('Cat 4'!J37&gt;0,'Cat 4'!J37,"")</f>
        <v/>
      </c>
      <c r="K37" s="127" t="str">
        <f>IF('Cat 3'!K37&gt;0,'Cat 3'!K37,"")</f>
        <v/>
      </c>
      <c r="L37" s="127" t="str">
        <f>IF('Cat 3'!L37&gt;0,'Cat 3'!L37,"")</f>
        <v/>
      </c>
      <c r="M37" s="127" t="str">
        <f>IF('Cat 3'!M37&gt;0,'Cat 3'!M37,"")</f>
        <v/>
      </c>
      <c r="N37" s="127" t="str">
        <f>IF('Cat 3'!N37&gt;0,'Cat 3'!N37,"")</f>
        <v/>
      </c>
      <c r="O37" s="127" t="str">
        <f>IF('Cat 3'!O37&gt;0,'Cat 3'!O37,"")</f>
        <v/>
      </c>
      <c r="P37" s="127" t="str">
        <f>IF('Cat 3'!P37&gt;0,'Cat 3'!P37,"")</f>
        <v/>
      </c>
      <c r="Q37" s="132" t="str">
        <f>IF('Cat 3'!Q37&gt;0,'Cat 3'!Q37,"")</f>
        <v/>
      </c>
      <c r="R37" s="133" t="str">
        <f>IF('Cat 4'!R37&gt;0,'Cat 4'!R37,"")</f>
        <v/>
      </c>
      <c r="S37" s="127" t="str">
        <f>IF('Cat 3'!S37&gt;0,'Cat 3'!S37,"")</f>
        <v/>
      </c>
      <c r="T37" s="127" t="str">
        <f>IF('Cat 4'!T37&gt;0,'Cat 4'!T37,"")</f>
        <v/>
      </c>
      <c r="U37" s="127" t="str">
        <f>IF('Cat 4'!U37&gt;0,'Cat 4'!U37,"")</f>
        <v/>
      </c>
      <c r="V37" s="127" t="str">
        <f>IF('Cat 3'!V37&gt;0,'Cat 3'!V37,"")</f>
        <v/>
      </c>
      <c r="W37" s="127" t="str">
        <f>IF('Cat 1'!W37&gt;0,'Cat 1'!W37,"")</f>
        <v/>
      </c>
      <c r="X37" s="127" t="str">
        <f>IF('Cat 4'!X37&gt;0,'Cat 4'!X37,"")</f>
        <v/>
      </c>
      <c r="Y37" s="127" t="str">
        <f>IF('Cat 4'!Y37&gt;0,'Cat 4'!Y37,"")</f>
        <v/>
      </c>
      <c r="Z37" s="127" t="str">
        <f>IF(Other!Z37&gt;0,Other!Z37,"")</f>
        <v/>
      </c>
      <c r="AA37" s="132" t="str">
        <f>IF(Other!AA37&gt;0,Other!AA37,"")</f>
        <v/>
      </c>
      <c r="AB37" s="127" t="str">
        <f>IF('Cat 3'!AB37&gt;0,'Cat 3'!AB37,"")</f>
        <v/>
      </c>
      <c r="AC37" s="127" t="str">
        <f>IF('Cat 3'!AC37&gt;0,'Cat 3'!AC37,"")</f>
        <v/>
      </c>
      <c r="AD37" s="127" t="str">
        <f>IF('Cat 3'!AD37&gt;0,'Cat 3'!AD37,"")</f>
        <v/>
      </c>
      <c r="AE37" s="127" t="str">
        <f>IF('Cat 2'!AE37&gt;0,'Cat 2'!AE37,"")</f>
        <v/>
      </c>
      <c r="AF37" s="127" t="str">
        <f>IF('Cat 2'!AF37&gt;0,'Cat 2'!AF37,"")</f>
        <v/>
      </c>
      <c r="AG37" s="127" t="str">
        <f>IF('Cat 4'!AG37&gt;0,'Cat 4'!AG37,"")</f>
        <v/>
      </c>
      <c r="AH37" s="127" t="str">
        <f>IF('Cat 3'!AH37&gt;0,'Cat 3'!AH37,"")</f>
        <v/>
      </c>
      <c r="AI37" s="127" t="str">
        <f>IF('Cat 3'!AI37&gt;0,'Cat 3'!AI37,"")</f>
        <v/>
      </c>
      <c r="AJ37" s="127" t="str">
        <f>IF('Cat 2'!AJ37&gt;0,'Cat 2'!AJ37,"")</f>
        <v/>
      </c>
      <c r="AK37" s="132" t="str">
        <f>IF('Cat 2'!AK37&gt;0,'Cat 2'!AK37,"")</f>
        <v/>
      </c>
      <c r="AL37" s="127" t="str">
        <f>IF('Cat 2'!AL37&gt;0,'Cat 2'!AL37,"")</f>
        <v/>
      </c>
      <c r="AM37" s="127" t="str">
        <f>IF('Cat 3'!AM37&gt;0,'Cat 3'!AM37,"")</f>
        <v/>
      </c>
      <c r="AN37" s="127" t="str">
        <f>IF('Cat 4'!AN37&gt;0,'Cat 4'!AN37,"")</f>
        <v/>
      </c>
      <c r="AO37" s="127" t="str">
        <f>IF('Cat 4'!AO37&gt;0,'Cat 4'!AO37,"")</f>
        <v/>
      </c>
      <c r="AP37" s="127" t="str">
        <f>IF('Cat 4'!AP37&gt;0,'Cat 4'!AP37,"")</f>
        <v/>
      </c>
      <c r="AQ37" s="127" t="str">
        <f>IF('Cat 1'!AQ37&gt;0,'Cat 1'!AQ37,"")</f>
        <v/>
      </c>
      <c r="AR37" s="127" t="str">
        <f>IF('Cat 1'!AR37&gt;0,'Cat 1'!AR37,"")</f>
        <v/>
      </c>
      <c r="AS37" s="127" t="str">
        <f>IF('Cat 4'!AS37&gt;0,'Cat 4'!AS37,"")</f>
        <v/>
      </c>
      <c r="AT37" s="127" t="str">
        <f>IF('Cat 1'!AT37&gt;0,'Cat 1'!AT37,"")</f>
        <v/>
      </c>
      <c r="AU37" s="132" t="str">
        <f>IF('Cat 4'!AU37&gt;0,'Cat 4'!AU37,"")</f>
        <v/>
      </c>
      <c r="AV37" s="127" t="str">
        <f>IF('Cat 2'!AV37&gt;0,'Cat 2'!AV37,"")</f>
        <v/>
      </c>
      <c r="AW37" s="127" t="str">
        <f>IF('Cat 3'!AW37&gt;0,'Cat 3'!AW37,"")</f>
        <v/>
      </c>
      <c r="AX37" s="127" t="str">
        <f>IF('Cat 3'!AX37&gt;0,'Cat 3'!AX37,"")</f>
        <v/>
      </c>
      <c r="AY37" s="127" t="str">
        <f>IF('Cat 3'!AY37&gt;0,'Cat 3'!AY37,"")</f>
        <v/>
      </c>
      <c r="AZ37" s="127" t="str">
        <f>IF('Cat 4'!AZ37&gt;0,'Cat 4'!AZ37,"")</f>
        <v/>
      </c>
      <c r="BA37" s="127" t="str">
        <f>IF('Cat 4'!BA37&gt;0,'Cat 4'!BA37,"")</f>
        <v/>
      </c>
      <c r="BB37" s="127" t="str">
        <f>IF('Cat 3'!BB37&gt;0,'Cat 3'!BB37,"")</f>
        <v/>
      </c>
      <c r="BC37" s="127" t="str">
        <f>IF('Cat 3'!BC37&gt;0,'Cat 3'!BC37,"")</f>
        <v/>
      </c>
      <c r="BD37" s="127" t="str">
        <f>IF('Cat 4'!BD37&gt;0,'Cat 4'!BD37,"")</f>
        <v/>
      </c>
      <c r="BE37" s="132" t="str">
        <f>IF('Cat 2'!BE37&gt;0,'Cat 2'!BE37,"")</f>
        <v/>
      </c>
      <c r="BF37" s="127" t="str">
        <f>IF('Cat 1'!BF37&gt;0,'Cat 1'!BF37,"")</f>
        <v/>
      </c>
      <c r="BG37" s="127" t="str">
        <f>IF(Other!BG37&gt;0,Other!BG37,"")</f>
        <v/>
      </c>
      <c r="BH37" s="127" t="str">
        <f>IF(Other!BH37&gt;0,Other!BH37,"")</f>
        <v/>
      </c>
      <c r="BI37" s="127" t="str">
        <f>IF(Other!BI37&gt;0,Other!BI37,"")</f>
        <v/>
      </c>
      <c r="BJ37" s="127" t="str">
        <f>IF(Other!BJ37&gt;0,Other!BJ37,"")</f>
        <v/>
      </c>
      <c r="BK37" s="127" t="str">
        <f>IF(Other!BK37&gt;0,Other!BK37,"")</f>
        <v/>
      </c>
      <c r="BL37" s="127" t="str">
        <f>IF(Other!BL37&gt;0,Other!BL37,"")</f>
        <v/>
      </c>
      <c r="BM37" s="127" t="str">
        <f>IF(Other!BM37&gt;0,Other!BM37,"")</f>
        <v/>
      </c>
      <c r="BN37" s="127" t="str">
        <f>IF(Other!BN37&gt;0,Other!BN37,"")</f>
        <v/>
      </c>
      <c r="BO37" s="134" t="str">
        <f>IF(Other!BO37&gt;0,Other!BO37,"")</f>
        <v/>
      </c>
      <c r="BP37" s="127" t="str">
        <f>IF(Other!BP37&gt;0,Other!BP37,"")</f>
        <v/>
      </c>
      <c r="BQ37" s="127" t="str">
        <f>IF(Other!BQ37&gt;0,Other!BQ37,"")</f>
        <v/>
      </c>
      <c r="BR37" s="127" t="str">
        <f>IF(Other!BR37&gt;0,Other!BR37,"")</f>
        <v/>
      </c>
      <c r="BS37" s="127" t="str">
        <f>IF(Other!BS37&gt;0,Other!BS37,"")</f>
        <v/>
      </c>
      <c r="BT37" s="127" t="str">
        <f>IF(Other!BT37&gt;0,Other!BT37,"")</f>
        <v/>
      </c>
      <c r="BU37" s="127" t="str">
        <f>IF(Other!BU37&gt;0,Other!BU37,"")</f>
        <v/>
      </c>
      <c r="BV37" s="127" t="str">
        <f>IF(Other!BV37&gt;0,Other!BV37,"")</f>
        <v/>
      </c>
      <c r="BW37" s="127" t="str">
        <f>IF(Other!BW37&gt;0,Other!BW37,"")</f>
        <v/>
      </c>
      <c r="BX37" s="127" t="str">
        <f>IF(Other!BX37&gt;0,Other!BX37,"")</f>
        <v/>
      </c>
      <c r="BY37" s="131" t="str">
        <f>IF(Other!BY37&gt;0,Other!BY37,"")</f>
        <v/>
      </c>
      <c r="BZ37" s="82" t="e">
        <f t="shared" si="4"/>
        <v>#VALUE!</v>
      </c>
      <c r="CA37" s="82" t="e">
        <f t="shared" si="1"/>
        <v>#VALUE!</v>
      </c>
      <c r="CB37" s="82" t="e">
        <f t="shared" si="5"/>
        <v>#VALUE!</v>
      </c>
      <c r="CC37" s="82" t="e">
        <f t="shared" si="2"/>
        <v>#VALUE!</v>
      </c>
      <c r="CD37" s="82" t="str">
        <f t="shared" si="6"/>
        <v/>
      </c>
      <c r="CE37" s="82" t="str">
        <f t="shared" si="7"/>
        <v/>
      </c>
      <c r="CF37" s="82" t="str">
        <f t="shared" si="8"/>
        <v/>
      </c>
      <c r="CG37" s="107" t="e">
        <f t="shared" si="9"/>
        <v>#VALUE!</v>
      </c>
      <c r="CJ37" s="85" t="str">
        <f>'Cat 1'!CJ37</f>
        <v>Y</v>
      </c>
      <c r="CK37" s="85" t="str">
        <f t="shared" si="3"/>
        <v>N</v>
      </c>
      <c r="CL37" s="85" t="str">
        <f t="shared" si="10"/>
        <v>Y</v>
      </c>
      <c r="CM37" s="84" t="str">
        <f t="shared" si="11"/>
        <v>no date</v>
      </c>
    </row>
    <row r="38" spans="1:91" x14ac:dyDescent="0.2">
      <c r="A38" s="81" t="str">
        <f t="shared" si="0"/>
        <v>Hide empty rows</v>
      </c>
      <c r="B38" s="82">
        <f t="shared" si="13"/>
        <v>37</v>
      </c>
      <c r="C38" s="126" t="str">
        <f>IF('Cat 1'!C38="","",'Cat 1'!C38)</f>
        <v/>
      </c>
      <c r="D38" s="127" t="str">
        <f>IF('Cat 1'!D38="","",'Cat 1'!D38)</f>
        <v/>
      </c>
      <c r="E38" s="128" t="str">
        <f>IF('Cat 1'!E38="","",'Cat 1'!E38)</f>
        <v/>
      </c>
      <c r="F38" s="127" t="str">
        <f>IF('Cat 1'!F38="","",'Cat 1'!F38)</f>
        <v/>
      </c>
      <c r="G38" s="129" t="str">
        <f>IF('Cat 4'!G38&gt;0,'Cat 4'!G38,"")</f>
        <v/>
      </c>
      <c r="H38" s="130" t="str">
        <f>IF('Cat 2'!H38&gt;0,'Cat 2'!H38,"")</f>
        <v/>
      </c>
      <c r="I38" s="127" t="str">
        <f>IF('Cat 2'!I38&gt;0,'Cat 2'!I38,"")</f>
        <v/>
      </c>
      <c r="J38" s="131" t="str">
        <f>IF('Cat 4'!J38&gt;0,'Cat 4'!J38,"")</f>
        <v/>
      </c>
      <c r="K38" s="127" t="str">
        <f>IF('Cat 3'!K38&gt;0,'Cat 3'!K38,"")</f>
        <v/>
      </c>
      <c r="L38" s="127" t="str">
        <f>IF('Cat 3'!L38&gt;0,'Cat 3'!L38,"")</f>
        <v/>
      </c>
      <c r="M38" s="127" t="str">
        <f>IF('Cat 3'!M38&gt;0,'Cat 3'!M38,"")</f>
        <v/>
      </c>
      <c r="N38" s="127" t="str">
        <f>IF('Cat 3'!N38&gt;0,'Cat 3'!N38,"")</f>
        <v/>
      </c>
      <c r="O38" s="127" t="str">
        <f>IF('Cat 3'!O38&gt;0,'Cat 3'!O38,"")</f>
        <v/>
      </c>
      <c r="P38" s="127" t="str">
        <f>IF('Cat 3'!P38&gt;0,'Cat 3'!P38,"")</f>
        <v/>
      </c>
      <c r="Q38" s="132" t="str">
        <f>IF('Cat 3'!Q38&gt;0,'Cat 3'!Q38,"")</f>
        <v/>
      </c>
      <c r="R38" s="133" t="str">
        <f>IF('Cat 4'!R38&gt;0,'Cat 4'!R38,"")</f>
        <v/>
      </c>
      <c r="S38" s="127" t="str">
        <f>IF('Cat 3'!S38&gt;0,'Cat 3'!S38,"")</f>
        <v/>
      </c>
      <c r="T38" s="127" t="str">
        <f>IF('Cat 4'!T38&gt;0,'Cat 4'!T38,"")</f>
        <v/>
      </c>
      <c r="U38" s="127" t="str">
        <f>IF('Cat 4'!U38&gt;0,'Cat 4'!U38,"")</f>
        <v/>
      </c>
      <c r="V38" s="127" t="str">
        <f>IF('Cat 3'!V38&gt;0,'Cat 3'!V38,"")</f>
        <v/>
      </c>
      <c r="W38" s="127" t="str">
        <f>IF('Cat 1'!W38&gt;0,'Cat 1'!W38,"")</f>
        <v/>
      </c>
      <c r="X38" s="127" t="str">
        <f>IF('Cat 4'!X38&gt;0,'Cat 4'!X38,"")</f>
        <v/>
      </c>
      <c r="Y38" s="127" t="str">
        <f>IF('Cat 4'!Y38&gt;0,'Cat 4'!Y38,"")</f>
        <v/>
      </c>
      <c r="Z38" s="127" t="str">
        <f>IF(Other!Z38&gt;0,Other!Z38,"")</f>
        <v/>
      </c>
      <c r="AA38" s="132" t="str">
        <f>IF(Other!AA38&gt;0,Other!AA38,"")</f>
        <v/>
      </c>
      <c r="AB38" s="127" t="str">
        <f>IF('Cat 3'!AB38&gt;0,'Cat 3'!AB38,"")</f>
        <v/>
      </c>
      <c r="AC38" s="127" t="str">
        <f>IF('Cat 3'!AC38&gt;0,'Cat 3'!AC38,"")</f>
        <v/>
      </c>
      <c r="AD38" s="127" t="str">
        <f>IF('Cat 3'!AD38&gt;0,'Cat 3'!AD38,"")</f>
        <v/>
      </c>
      <c r="AE38" s="127" t="str">
        <f>IF('Cat 2'!AE38&gt;0,'Cat 2'!AE38,"")</f>
        <v/>
      </c>
      <c r="AF38" s="127" t="str">
        <f>IF('Cat 2'!AF38&gt;0,'Cat 2'!AF38,"")</f>
        <v/>
      </c>
      <c r="AG38" s="127" t="str">
        <f>IF('Cat 4'!AG38&gt;0,'Cat 4'!AG38,"")</f>
        <v/>
      </c>
      <c r="AH38" s="127" t="str">
        <f>IF('Cat 3'!AH38&gt;0,'Cat 3'!AH38,"")</f>
        <v/>
      </c>
      <c r="AI38" s="127" t="str">
        <f>IF('Cat 3'!AI38&gt;0,'Cat 3'!AI38,"")</f>
        <v/>
      </c>
      <c r="AJ38" s="127" t="str">
        <f>IF('Cat 2'!AJ38&gt;0,'Cat 2'!AJ38,"")</f>
        <v/>
      </c>
      <c r="AK38" s="132" t="str">
        <f>IF('Cat 2'!AK38&gt;0,'Cat 2'!AK38,"")</f>
        <v/>
      </c>
      <c r="AL38" s="127" t="str">
        <f>IF('Cat 2'!AL38&gt;0,'Cat 2'!AL38,"")</f>
        <v/>
      </c>
      <c r="AM38" s="127" t="str">
        <f>IF('Cat 3'!AM38&gt;0,'Cat 3'!AM38,"")</f>
        <v/>
      </c>
      <c r="AN38" s="127" t="str">
        <f>IF('Cat 4'!AN38&gt;0,'Cat 4'!AN38,"")</f>
        <v/>
      </c>
      <c r="AO38" s="127" t="str">
        <f>IF('Cat 4'!AO38&gt;0,'Cat 4'!AO38,"")</f>
        <v/>
      </c>
      <c r="AP38" s="127" t="str">
        <f>IF('Cat 4'!AP38&gt;0,'Cat 4'!AP38,"")</f>
        <v/>
      </c>
      <c r="AQ38" s="127" t="str">
        <f>IF('Cat 1'!AQ38&gt;0,'Cat 1'!AQ38,"")</f>
        <v/>
      </c>
      <c r="AR38" s="127" t="str">
        <f>IF('Cat 1'!AR38&gt;0,'Cat 1'!AR38,"")</f>
        <v/>
      </c>
      <c r="AS38" s="127" t="str">
        <f>IF('Cat 4'!AS38&gt;0,'Cat 4'!AS38,"")</f>
        <v/>
      </c>
      <c r="AT38" s="127" t="str">
        <f>IF('Cat 1'!AT38&gt;0,'Cat 1'!AT38,"")</f>
        <v/>
      </c>
      <c r="AU38" s="132" t="str">
        <f>IF('Cat 4'!AU38&gt;0,'Cat 4'!AU38,"")</f>
        <v/>
      </c>
      <c r="AV38" s="127" t="str">
        <f>IF('Cat 2'!AV38&gt;0,'Cat 2'!AV38,"")</f>
        <v/>
      </c>
      <c r="AW38" s="127" t="str">
        <f>IF('Cat 3'!AW38&gt;0,'Cat 3'!AW38,"")</f>
        <v/>
      </c>
      <c r="AX38" s="127" t="str">
        <f>IF('Cat 3'!AX38&gt;0,'Cat 3'!AX38,"")</f>
        <v/>
      </c>
      <c r="AY38" s="127" t="str">
        <f>IF('Cat 3'!AY38&gt;0,'Cat 3'!AY38,"")</f>
        <v/>
      </c>
      <c r="AZ38" s="127" t="str">
        <f>IF('Cat 4'!AZ38&gt;0,'Cat 4'!AZ38,"")</f>
        <v/>
      </c>
      <c r="BA38" s="127" t="str">
        <f>IF('Cat 4'!BA38&gt;0,'Cat 4'!BA38,"")</f>
        <v/>
      </c>
      <c r="BB38" s="127" t="str">
        <f>IF('Cat 3'!BB38&gt;0,'Cat 3'!BB38,"")</f>
        <v/>
      </c>
      <c r="BC38" s="127" t="str">
        <f>IF('Cat 3'!BC38&gt;0,'Cat 3'!BC38,"")</f>
        <v/>
      </c>
      <c r="BD38" s="127" t="str">
        <f>IF('Cat 4'!BD38&gt;0,'Cat 4'!BD38,"")</f>
        <v/>
      </c>
      <c r="BE38" s="132" t="str">
        <f>IF('Cat 2'!BE38&gt;0,'Cat 2'!BE38,"")</f>
        <v/>
      </c>
      <c r="BF38" s="127" t="str">
        <f>IF('Cat 1'!BF38&gt;0,'Cat 1'!BF38,"")</f>
        <v/>
      </c>
      <c r="BG38" s="127" t="str">
        <f>IF(Other!BG38&gt;0,Other!BG38,"")</f>
        <v/>
      </c>
      <c r="BH38" s="127" t="str">
        <f>IF(Other!BH38&gt;0,Other!BH38,"")</f>
        <v/>
      </c>
      <c r="BI38" s="127" t="str">
        <f>IF(Other!BI38&gt;0,Other!BI38,"")</f>
        <v/>
      </c>
      <c r="BJ38" s="127" t="str">
        <f>IF(Other!BJ38&gt;0,Other!BJ38,"")</f>
        <v/>
      </c>
      <c r="BK38" s="127" t="str">
        <f>IF(Other!BK38&gt;0,Other!BK38,"")</f>
        <v/>
      </c>
      <c r="BL38" s="127" t="str">
        <f>IF(Other!BL38&gt;0,Other!BL38,"")</f>
        <v/>
      </c>
      <c r="BM38" s="127" t="str">
        <f>IF(Other!BM38&gt;0,Other!BM38,"")</f>
        <v/>
      </c>
      <c r="BN38" s="127" t="str">
        <f>IF(Other!BN38&gt;0,Other!BN38,"")</f>
        <v/>
      </c>
      <c r="BO38" s="134" t="str">
        <f>IF(Other!BO38&gt;0,Other!BO38,"")</f>
        <v/>
      </c>
      <c r="BP38" s="127" t="str">
        <f>IF(Other!BP38&gt;0,Other!BP38,"")</f>
        <v/>
      </c>
      <c r="BQ38" s="127" t="str">
        <f>IF(Other!BQ38&gt;0,Other!BQ38,"")</f>
        <v/>
      </c>
      <c r="BR38" s="127" t="str">
        <f>IF(Other!BR38&gt;0,Other!BR38,"")</f>
        <v/>
      </c>
      <c r="BS38" s="127" t="str">
        <f>IF(Other!BS38&gt;0,Other!BS38,"")</f>
        <v/>
      </c>
      <c r="BT38" s="127" t="str">
        <f>IF(Other!BT38&gt;0,Other!BT38,"")</f>
        <v/>
      </c>
      <c r="BU38" s="127" t="str">
        <f>IF(Other!BU38&gt;0,Other!BU38,"")</f>
        <v/>
      </c>
      <c r="BV38" s="127" t="str">
        <f>IF(Other!BV38&gt;0,Other!BV38,"")</f>
        <v/>
      </c>
      <c r="BW38" s="127" t="str">
        <f>IF(Other!BW38&gt;0,Other!BW38,"")</f>
        <v/>
      </c>
      <c r="BX38" s="127" t="str">
        <f>IF(Other!BX38&gt;0,Other!BX38,"")</f>
        <v/>
      </c>
      <c r="BY38" s="131" t="str">
        <f>IF(Other!BY38&gt;0,Other!BY38,"")</f>
        <v/>
      </c>
      <c r="BZ38" s="82" t="e">
        <f t="shared" si="4"/>
        <v>#VALUE!</v>
      </c>
      <c r="CA38" s="82" t="e">
        <f t="shared" si="1"/>
        <v>#VALUE!</v>
      </c>
      <c r="CB38" s="82" t="e">
        <f t="shared" si="5"/>
        <v>#VALUE!</v>
      </c>
      <c r="CC38" s="82" t="e">
        <f t="shared" si="2"/>
        <v>#VALUE!</v>
      </c>
      <c r="CD38" s="82" t="str">
        <f t="shared" si="6"/>
        <v/>
      </c>
      <c r="CE38" s="82" t="str">
        <f t="shared" si="7"/>
        <v/>
      </c>
      <c r="CF38" s="82" t="str">
        <f t="shared" si="8"/>
        <v/>
      </c>
      <c r="CG38" s="107" t="e">
        <f t="shared" si="9"/>
        <v>#VALUE!</v>
      </c>
      <c r="CJ38" s="85" t="str">
        <f>'Cat 1'!CJ38</f>
        <v>Y</v>
      </c>
      <c r="CK38" s="85" t="str">
        <f t="shared" si="3"/>
        <v>N</v>
      </c>
      <c r="CL38" s="85" t="str">
        <f t="shared" si="10"/>
        <v>Y</v>
      </c>
      <c r="CM38" s="84" t="str">
        <f t="shared" si="11"/>
        <v>no date</v>
      </c>
    </row>
    <row r="39" spans="1:91" x14ac:dyDescent="0.2">
      <c r="A39" s="81" t="str">
        <f t="shared" si="0"/>
        <v>Hide empty rows</v>
      </c>
      <c r="B39" s="82">
        <f t="shared" si="13"/>
        <v>38</v>
      </c>
      <c r="C39" s="126" t="str">
        <f>IF('Cat 1'!C39="","",'Cat 1'!C39)</f>
        <v/>
      </c>
      <c r="D39" s="127" t="str">
        <f>IF('Cat 1'!D39="","",'Cat 1'!D39)</f>
        <v/>
      </c>
      <c r="E39" s="128" t="str">
        <f>IF('Cat 1'!E39="","",'Cat 1'!E39)</f>
        <v/>
      </c>
      <c r="F39" s="127" t="str">
        <f>IF('Cat 1'!F39="","",'Cat 1'!F39)</f>
        <v/>
      </c>
      <c r="G39" s="129" t="str">
        <f>IF('Cat 4'!G39&gt;0,'Cat 4'!G39,"")</f>
        <v/>
      </c>
      <c r="H39" s="130" t="str">
        <f>IF('Cat 2'!H39&gt;0,'Cat 2'!H39,"")</f>
        <v/>
      </c>
      <c r="I39" s="127" t="str">
        <f>IF('Cat 2'!I39&gt;0,'Cat 2'!I39,"")</f>
        <v/>
      </c>
      <c r="J39" s="131" t="str">
        <f>IF('Cat 4'!J39&gt;0,'Cat 4'!J39,"")</f>
        <v/>
      </c>
      <c r="K39" s="127" t="str">
        <f>IF('Cat 3'!K39&gt;0,'Cat 3'!K39,"")</f>
        <v/>
      </c>
      <c r="L39" s="127" t="str">
        <f>IF('Cat 3'!L39&gt;0,'Cat 3'!L39,"")</f>
        <v/>
      </c>
      <c r="M39" s="127" t="str">
        <f>IF('Cat 3'!M39&gt;0,'Cat 3'!M39,"")</f>
        <v/>
      </c>
      <c r="N39" s="127" t="str">
        <f>IF('Cat 3'!N39&gt;0,'Cat 3'!N39,"")</f>
        <v/>
      </c>
      <c r="O39" s="127" t="str">
        <f>IF('Cat 3'!O39&gt;0,'Cat 3'!O39,"")</f>
        <v/>
      </c>
      <c r="P39" s="127" t="str">
        <f>IF('Cat 3'!P39&gt;0,'Cat 3'!P39,"")</f>
        <v/>
      </c>
      <c r="Q39" s="132" t="str">
        <f>IF('Cat 3'!Q39&gt;0,'Cat 3'!Q39,"")</f>
        <v/>
      </c>
      <c r="R39" s="133" t="str">
        <f>IF('Cat 4'!R39&gt;0,'Cat 4'!R39,"")</f>
        <v/>
      </c>
      <c r="S39" s="127" t="str">
        <f>IF('Cat 3'!S39&gt;0,'Cat 3'!S39,"")</f>
        <v/>
      </c>
      <c r="T39" s="127" t="str">
        <f>IF('Cat 4'!T39&gt;0,'Cat 4'!T39,"")</f>
        <v/>
      </c>
      <c r="U39" s="127" t="str">
        <f>IF('Cat 4'!U39&gt;0,'Cat 4'!U39,"")</f>
        <v/>
      </c>
      <c r="V39" s="127" t="str">
        <f>IF('Cat 3'!V39&gt;0,'Cat 3'!V39,"")</f>
        <v/>
      </c>
      <c r="W39" s="127" t="str">
        <f>IF('Cat 1'!W39&gt;0,'Cat 1'!W39,"")</f>
        <v/>
      </c>
      <c r="X39" s="127" t="str">
        <f>IF('Cat 4'!X39&gt;0,'Cat 4'!X39,"")</f>
        <v/>
      </c>
      <c r="Y39" s="127" t="str">
        <f>IF('Cat 4'!Y39&gt;0,'Cat 4'!Y39,"")</f>
        <v/>
      </c>
      <c r="Z39" s="127" t="str">
        <f>IF(Other!Z39&gt;0,Other!Z39,"")</f>
        <v/>
      </c>
      <c r="AA39" s="132" t="str">
        <f>IF(Other!AA39&gt;0,Other!AA39,"")</f>
        <v/>
      </c>
      <c r="AB39" s="127" t="str">
        <f>IF('Cat 3'!AB39&gt;0,'Cat 3'!AB39,"")</f>
        <v/>
      </c>
      <c r="AC39" s="127" t="str">
        <f>IF('Cat 3'!AC39&gt;0,'Cat 3'!AC39,"")</f>
        <v/>
      </c>
      <c r="AD39" s="127" t="str">
        <f>IF('Cat 3'!AD39&gt;0,'Cat 3'!AD39,"")</f>
        <v/>
      </c>
      <c r="AE39" s="127" t="str">
        <f>IF('Cat 2'!AE39&gt;0,'Cat 2'!AE39,"")</f>
        <v/>
      </c>
      <c r="AF39" s="127" t="str">
        <f>IF('Cat 2'!AF39&gt;0,'Cat 2'!AF39,"")</f>
        <v/>
      </c>
      <c r="AG39" s="127" t="str">
        <f>IF('Cat 4'!AG39&gt;0,'Cat 4'!AG39,"")</f>
        <v/>
      </c>
      <c r="AH39" s="127" t="str">
        <f>IF('Cat 3'!AH39&gt;0,'Cat 3'!AH39,"")</f>
        <v/>
      </c>
      <c r="AI39" s="127" t="str">
        <f>IF('Cat 3'!AI39&gt;0,'Cat 3'!AI39,"")</f>
        <v/>
      </c>
      <c r="AJ39" s="127" t="str">
        <f>IF('Cat 2'!AJ39&gt;0,'Cat 2'!AJ39,"")</f>
        <v/>
      </c>
      <c r="AK39" s="132" t="str">
        <f>IF('Cat 2'!AK39&gt;0,'Cat 2'!AK39,"")</f>
        <v/>
      </c>
      <c r="AL39" s="127" t="str">
        <f>IF('Cat 2'!AL39&gt;0,'Cat 2'!AL39,"")</f>
        <v/>
      </c>
      <c r="AM39" s="127" t="str">
        <f>IF('Cat 3'!AM39&gt;0,'Cat 3'!AM39,"")</f>
        <v/>
      </c>
      <c r="AN39" s="127" t="str">
        <f>IF('Cat 4'!AN39&gt;0,'Cat 4'!AN39,"")</f>
        <v/>
      </c>
      <c r="AO39" s="127" t="str">
        <f>IF('Cat 4'!AO39&gt;0,'Cat 4'!AO39,"")</f>
        <v/>
      </c>
      <c r="AP39" s="127" t="str">
        <f>IF('Cat 4'!AP39&gt;0,'Cat 4'!AP39,"")</f>
        <v/>
      </c>
      <c r="AQ39" s="127" t="str">
        <f>IF('Cat 1'!AQ39&gt;0,'Cat 1'!AQ39,"")</f>
        <v/>
      </c>
      <c r="AR39" s="127" t="str">
        <f>IF('Cat 1'!AR39&gt;0,'Cat 1'!AR39,"")</f>
        <v/>
      </c>
      <c r="AS39" s="127" t="str">
        <f>IF('Cat 4'!AS39&gt;0,'Cat 4'!AS39,"")</f>
        <v/>
      </c>
      <c r="AT39" s="127" t="str">
        <f>IF('Cat 1'!AT39&gt;0,'Cat 1'!AT39,"")</f>
        <v/>
      </c>
      <c r="AU39" s="132" t="str">
        <f>IF('Cat 4'!AU39&gt;0,'Cat 4'!AU39,"")</f>
        <v/>
      </c>
      <c r="AV39" s="127" t="str">
        <f>IF('Cat 2'!AV39&gt;0,'Cat 2'!AV39,"")</f>
        <v/>
      </c>
      <c r="AW39" s="127" t="str">
        <f>IF('Cat 3'!AW39&gt;0,'Cat 3'!AW39,"")</f>
        <v/>
      </c>
      <c r="AX39" s="127" t="str">
        <f>IF('Cat 3'!AX39&gt;0,'Cat 3'!AX39,"")</f>
        <v/>
      </c>
      <c r="AY39" s="127" t="str">
        <f>IF('Cat 3'!AY39&gt;0,'Cat 3'!AY39,"")</f>
        <v/>
      </c>
      <c r="AZ39" s="127" t="str">
        <f>IF('Cat 4'!AZ39&gt;0,'Cat 4'!AZ39,"")</f>
        <v/>
      </c>
      <c r="BA39" s="127" t="str">
        <f>IF('Cat 4'!BA39&gt;0,'Cat 4'!BA39,"")</f>
        <v/>
      </c>
      <c r="BB39" s="127" t="str">
        <f>IF('Cat 3'!BB39&gt;0,'Cat 3'!BB39,"")</f>
        <v/>
      </c>
      <c r="BC39" s="127" t="str">
        <f>IF('Cat 3'!BC39&gt;0,'Cat 3'!BC39,"")</f>
        <v/>
      </c>
      <c r="BD39" s="127" t="str">
        <f>IF('Cat 4'!BD39&gt;0,'Cat 4'!BD39,"")</f>
        <v/>
      </c>
      <c r="BE39" s="132" t="str">
        <f>IF('Cat 2'!BE39&gt;0,'Cat 2'!BE39,"")</f>
        <v/>
      </c>
      <c r="BF39" s="127" t="str">
        <f>IF('Cat 1'!BF39&gt;0,'Cat 1'!BF39,"")</f>
        <v/>
      </c>
      <c r="BG39" s="127" t="str">
        <f>IF(Other!BG39&gt;0,Other!BG39,"")</f>
        <v/>
      </c>
      <c r="BH39" s="127" t="str">
        <f>IF(Other!BH39&gt;0,Other!BH39,"")</f>
        <v/>
      </c>
      <c r="BI39" s="127" t="str">
        <f>IF(Other!BI39&gt;0,Other!BI39,"")</f>
        <v/>
      </c>
      <c r="BJ39" s="127" t="str">
        <f>IF(Other!BJ39&gt;0,Other!BJ39,"")</f>
        <v/>
      </c>
      <c r="BK39" s="127" t="str">
        <f>IF(Other!BK39&gt;0,Other!BK39,"")</f>
        <v/>
      </c>
      <c r="BL39" s="127" t="str">
        <f>IF(Other!BL39&gt;0,Other!BL39,"")</f>
        <v/>
      </c>
      <c r="BM39" s="127" t="str">
        <f>IF(Other!BM39&gt;0,Other!BM39,"")</f>
        <v/>
      </c>
      <c r="BN39" s="127" t="str">
        <f>IF(Other!BN39&gt;0,Other!BN39,"")</f>
        <v/>
      </c>
      <c r="BO39" s="134" t="str">
        <f>IF(Other!BO39&gt;0,Other!BO39,"")</f>
        <v/>
      </c>
      <c r="BP39" s="127" t="str">
        <f>IF(Other!BP39&gt;0,Other!BP39,"")</f>
        <v/>
      </c>
      <c r="BQ39" s="127" t="str">
        <f>IF(Other!BQ39&gt;0,Other!BQ39,"")</f>
        <v/>
      </c>
      <c r="BR39" s="127" t="str">
        <f>IF(Other!BR39&gt;0,Other!BR39,"")</f>
        <v/>
      </c>
      <c r="BS39" s="127" t="str">
        <f>IF(Other!BS39&gt;0,Other!BS39,"")</f>
        <v/>
      </c>
      <c r="BT39" s="127" t="str">
        <f>IF(Other!BT39&gt;0,Other!BT39,"")</f>
        <v/>
      </c>
      <c r="BU39" s="127" t="str">
        <f>IF(Other!BU39&gt;0,Other!BU39,"")</f>
        <v/>
      </c>
      <c r="BV39" s="127" t="str">
        <f>IF(Other!BV39&gt;0,Other!BV39,"")</f>
        <v/>
      </c>
      <c r="BW39" s="127" t="str">
        <f>IF(Other!BW39&gt;0,Other!BW39,"")</f>
        <v/>
      </c>
      <c r="BX39" s="127" t="str">
        <f>IF(Other!BX39&gt;0,Other!BX39,"")</f>
        <v/>
      </c>
      <c r="BY39" s="131" t="str">
        <f>IF(Other!BY39&gt;0,Other!BY39,"")</f>
        <v/>
      </c>
      <c r="BZ39" s="82" t="e">
        <f t="shared" si="4"/>
        <v>#VALUE!</v>
      </c>
      <c r="CA39" s="82" t="e">
        <f t="shared" si="1"/>
        <v>#VALUE!</v>
      </c>
      <c r="CB39" s="82" t="e">
        <f t="shared" si="5"/>
        <v>#VALUE!</v>
      </c>
      <c r="CC39" s="82" t="e">
        <f t="shared" si="2"/>
        <v>#VALUE!</v>
      </c>
      <c r="CD39" s="82" t="str">
        <f t="shared" si="6"/>
        <v/>
      </c>
      <c r="CE39" s="82" t="str">
        <f t="shared" si="7"/>
        <v/>
      </c>
      <c r="CF39" s="82" t="str">
        <f t="shared" si="8"/>
        <v/>
      </c>
      <c r="CG39" s="107" t="e">
        <f t="shared" si="9"/>
        <v>#VALUE!</v>
      </c>
      <c r="CJ39" s="85" t="str">
        <f>'Cat 1'!CJ39</f>
        <v>Y</v>
      </c>
      <c r="CK39" s="85" t="str">
        <f t="shared" si="3"/>
        <v>N</v>
      </c>
      <c r="CL39" s="85" t="str">
        <f t="shared" si="10"/>
        <v>Y</v>
      </c>
      <c r="CM39" s="84" t="str">
        <f t="shared" si="11"/>
        <v>no date</v>
      </c>
    </row>
    <row r="40" spans="1:91" x14ac:dyDescent="0.2">
      <c r="A40" s="81" t="str">
        <f t="shared" si="0"/>
        <v>Hide empty rows</v>
      </c>
      <c r="B40" s="82">
        <f t="shared" si="13"/>
        <v>39</v>
      </c>
      <c r="C40" s="126" t="str">
        <f>IF('Cat 1'!C40="","",'Cat 1'!C40)</f>
        <v/>
      </c>
      <c r="D40" s="127" t="str">
        <f>IF('Cat 1'!D40="","",'Cat 1'!D40)</f>
        <v/>
      </c>
      <c r="E40" s="128" t="str">
        <f>IF('Cat 1'!E40="","",'Cat 1'!E40)</f>
        <v/>
      </c>
      <c r="F40" s="127" t="str">
        <f>IF('Cat 1'!F40="","",'Cat 1'!F40)</f>
        <v/>
      </c>
      <c r="G40" s="129" t="str">
        <f>IF('Cat 4'!G40&gt;0,'Cat 4'!G40,"")</f>
        <v/>
      </c>
      <c r="H40" s="130" t="str">
        <f>IF('Cat 2'!H40&gt;0,'Cat 2'!H40,"")</f>
        <v/>
      </c>
      <c r="I40" s="127" t="str">
        <f>IF('Cat 2'!I40&gt;0,'Cat 2'!I40,"")</f>
        <v/>
      </c>
      <c r="J40" s="131" t="str">
        <f>IF('Cat 4'!J40&gt;0,'Cat 4'!J40,"")</f>
        <v/>
      </c>
      <c r="K40" s="127" t="str">
        <f>IF('Cat 3'!K40&gt;0,'Cat 3'!K40,"")</f>
        <v/>
      </c>
      <c r="L40" s="127" t="str">
        <f>IF('Cat 3'!L40&gt;0,'Cat 3'!L40,"")</f>
        <v/>
      </c>
      <c r="M40" s="127" t="str">
        <f>IF('Cat 3'!M40&gt;0,'Cat 3'!M40,"")</f>
        <v/>
      </c>
      <c r="N40" s="127" t="str">
        <f>IF('Cat 3'!N40&gt;0,'Cat 3'!N40,"")</f>
        <v/>
      </c>
      <c r="O40" s="127" t="str">
        <f>IF('Cat 3'!O40&gt;0,'Cat 3'!O40,"")</f>
        <v/>
      </c>
      <c r="P40" s="127" t="str">
        <f>IF('Cat 3'!P40&gt;0,'Cat 3'!P40,"")</f>
        <v/>
      </c>
      <c r="Q40" s="132" t="str">
        <f>IF('Cat 3'!Q40&gt;0,'Cat 3'!Q40,"")</f>
        <v/>
      </c>
      <c r="R40" s="133" t="str">
        <f>IF('Cat 4'!R40&gt;0,'Cat 4'!R40,"")</f>
        <v/>
      </c>
      <c r="S40" s="127" t="str">
        <f>IF('Cat 3'!S40&gt;0,'Cat 3'!S40,"")</f>
        <v/>
      </c>
      <c r="T40" s="127" t="str">
        <f>IF('Cat 4'!T40&gt;0,'Cat 4'!T40,"")</f>
        <v/>
      </c>
      <c r="U40" s="127" t="str">
        <f>IF('Cat 4'!U40&gt;0,'Cat 4'!U40,"")</f>
        <v/>
      </c>
      <c r="V40" s="127" t="str">
        <f>IF('Cat 3'!V40&gt;0,'Cat 3'!V40,"")</f>
        <v/>
      </c>
      <c r="W40" s="127" t="str">
        <f>IF('Cat 1'!W40&gt;0,'Cat 1'!W40,"")</f>
        <v/>
      </c>
      <c r="X40" s="127" t="str">
        <f>IF('Cat 4'!X40&gt;0,'Cat 4'!X40,"")</f>
        <v/>
      </c>
      <c r="Y40" s="127" t="str">
        <f>IF('Cat 4'!Y40&gt;0,'Cat 4'!Y40,"")</f>
        <v/>
      </c>
      <c r="Z40" s="127" t="str">
        <f>IF(Other!Z40&gt;0,Other!Z40,"")</f>
        <v/>
      </c>
      <c r="AA40" s="132" t="str">
        <f>IF(Other!AA40&gt;0,Other!AA40,"")</f>
        <v/>
      </c>
      <c r="AB40" s="127" t="str">
        <f>IF('Cat 3'!AB40&gt;0,'Cat 3'!AB40,"")</f>
        <v/>
      </c>
      <c r="AC40" s="127" t="str">
        <f>IF('Cat 3'!AC40&gt;0,'Cat 3'!AC40,"")</f>
        <v/>
      </c>
      <c r="AD40" s="127" t="str">
        <f>IF('Cat 3'!AD40&gt;0,'Cat 3'!AD40,"")</f>
        <v/>
      </c>
      <c r="AE40" s="127" t="str">
        <f>IF('Cat 2'!AE40&gt;0,'Cat 2'!AE40,"")</f>
        <v/>
      </c>
      <c r="AF40" s="127" t="str">
        <f>IF('Cat 2'!AF40&gt;0,'Cat 2'!AF40,"")</f>
        <v/>
      </c>
      <c r="AG40" s="127" t="str">
        <f>IF('Cat 4'!AG40&gt;0,'Cat 4'!AG40,"")</f>
        <v/>
      </c>
      <c r="AH40" s="127" t="str">
        <f>IF('Cat 3'!AH40&gt;0,'Cat 3'!AH40,"")</f>
        <v/>
      </c>
      <c r="AI40" s="127" t="str">
        <f>IF('Cat 3'!AI40&gt;0,'Cat 3'!AI40,"")</f>
        <v/>
      </c>
      <c r="AJ40" s="127" t="str">
        <f>IF('Cat 2'!AJ40&gt;0,'Cat 2'!AJ40,"")</f>
        <v/>
      </c>
      <c r="AK40" s="132" t="str">
        <f>IF('Cat 2'!AK40&gt;0,'Cat 2'!AK40,"")</f>
        <v/>
      </c>
      <c r="AL40" s="127" t="str">
        <f>IF('Cat 2'!AL40&gt;0,'Cat 2'!AL40,"")</f>
        <v/>
      </c>
      <c r="AM40" s="127" t="str">
        <f>IF('Cat 3'!AM40&gt;0,'Cat 3'!AM40,"")</f>
        <v/>
      </c>
      <c r="AN40" s="127" t="str">
        <f>IF('Cat 4'!AN40&gt;0,'Cat 4'!AN40,"")</f>
        <v/>
      </c>
      <c r="AO40" s="127" t="str">
        <f>IF('Cat 4'!AO40&gt;0,'Cat 4'!AO40,"")</f>
        <v/>
      </c>
      <c r="AP40" s="127" t="str">
        <f>IF('Cat 4'!AP40&gt;0,'Cat 4'!AP40,"")</f>
        <v/>
      </c>
      <c r="AQ40" s="127" t="str">
        <f>IF('Cat 1'!AQ40&gt;0,'Cat 1'!AQ40,"")</f>
        <v/>
      </c>
      <c r="AR40" s="127" t="str">
        <f>IF('Cat 1'!AR40&gt;0,'Cat 1'!AR40,"")</f>
        <v/>
      </c>
      <c r="AS40" s="127" t="str">
        <f>IF('Cat 4'!AS40&gt;0,'Cat 4'!AS40,"")</f>
        <v/>
      </c>
      <c r="AT40" s="127" t="str">
        <f>IF('Cat 1'!AT40&gt;0,'Cat 1'!AT40,"")</f>
        <v/>
      </c>
      <c r="AU40" s="132" t="str">
        <f>IF('Cat 4'!AU40&gt;0,'Cat 4'!AU40,"")</f>
        <v/>
      </c>
      <c r="AV40" s="127" t="str">
        <f>IF('Cat 2'!AV40&gt;0,'Cat 2'!AV40,"")</f>
        <v/>
      </c>
      <c r="AW40" s="127" t="str">
        <f>IF('Cat 3'!AW40&gt;0,'Cat 3'!AW40,"")</f>
        <v/>
      </c>
      <c r="AX40" s="127" t="str">
        <f>IF('Cat 3'!AX40&gt;0,'Cat 3'!AX40,"")</f>
        <v/>
      </c>
      <c r="AY40" s="127" t="str">
        <f>IF('Cat 3'!AY40&gt;0,'Cat 3'!AY40,"")</f>
        <v/>
      </c>
      <c r="AZ40" s="127" t="str">
        <f>IF('Cat 4'!AZ40&gt;0,'Cat 4'!AZ40,"")</f>
        <v/>
      </c>
      <c r="BA40" s="127" t="str">
        <f>IF('Cat 4'!BA40&gt;0,'Cat 4'!BA40,"")</f>
        <v/>
      </c>
      <c r="BB40" s="127" t="str">
        <f>IF('Cat 3'!BB40&gt;0,'Cat 3'!BB40,"")</f>
        <v/>
      </c>
      <c r="BC40" s="127" t="str">
        <f>IF('Cat 3'!BC40&gt;0,'Cat 3'!BC40,"")</f>
        <v/>
      </c>
      <c r="BD40" s="127" t="str">
        <f>IF('Cat 4'!BD40&gt;0,'Cat 4'!BD40,"")</f>
        <v/>
      </c>
      <c r="BE40" s="132" t="str">
        <f>IF('Cat 2'!BE40&gt;0,'Cat 2'!BE40,"")</f>
        <v/>
      </c>
      <c r="BF40" s="127" t="str">
        <f>IF('Cat 1'!BF40&gt;0,'Cat 1'!BF40,"")</f>
        <v/>
      </c>
      <c r="BG40" s="127" t="str">
        <f>IF(Other!BG40&gt;0,Other!BG40,"")</f>
        <v/>
      </c>
      <c r="BH40" s="127" t="str">
        <f>IF(Other!BH40&gt;0,Other!BH40,"")</f>
        <v/>
      </c>
      <c r="BI40" s="127" t="str">
        <f>IF(Other!BI40&gt;0,Other!BI40,"")</f>
        <v/>
      </c>
      <c r="BJ40" s="127" t="str">
        <f>IF(Other!BJ40&gt;0,Other!BJ40,"")</f>
        <v/>
      </c>
      <c r="BK40" s="127" t="str">
        <f>IF(Other!BK40&gt;0,Other!BK40,"")</f>
        <v/>
      </c>
      <c r="BL40" s="127" t="str">
        <f>IF(Other!BL40&gt;0,Other!BL40,"")</f>
        <v/>
      </c>
      <c r="BM40" s="127" t="str">
        <f>IF(Other!BM40&gt;0,Other!BM40,"")</f>
        <v/>
      </c>
      <c r="BN40" s="127" t="str">
        <f>IF(Other!BN40&gt;0,Other!BN40,"")</f>
        <v/>
      </c>
      <c r="BO40" s="134" t="str">
        <f>IF(Other!BO40&gt;0,Other!BO40,"")</f>
        <v/>
      </c>
      <c r="BP40" s="127" t="str">
        <f>IF(Other!BP40&gt;0,Other!BP40,"")</f>
        <v/>
      </c>
      <c r="BQ40" s="127" t="str">
        <f>IF(Other!BQ40&gt;0,Other!BQ40,"")</f>
        <v/>
      </c>
      <c r="BR40" s="127" t="str">
        <f>IF(Other!BR40&gt;0,Other!BR40,"")</f>
        <v/>
      </c>
      <c r="BS40" s="127" t="str">
        <f>IF(Other!BS40&gt;0,Other!BS40,"")</f>
        <v/>
      </c>
      <c r="BT40" s="127" t="str">
        <f>IF(Other!BT40&gt;0,Other!BT40,"")</f>
        <v/>
      </c>
      <c r="BU40" s="127" t="str">
        <f>IF(Other!BU40&gt;0,Other!BU40,"")</f>
        <v/>
      </c>
      <c r="BV40" s="127" t="str">
        <f>IF(Other!BV40&gt;0,Other!BV40,"")</f>
        <v/>
      </c>
      <c r="BW40" s="127" t="str">
        <f>IF(Other!BW40&gt;0,Other!BW40,"")</f>
        <v/>
      </c>
      <c r="BX40" s="127" t="str">
        <f>IF(Other!BX40&gt;0,Other!BX40,"")</f>
        <v/>
      </c>
      <c r="BY40" s="131" t="str">
        <f>IF(Other!BY40&gt;0,Other!BY40,"")</f>
        <v/>
      </c>
      <c r="BZ40" s="82" t="e">
        <f t="shared" si="4"/>
        <v>#VALUE!</v>
      </c>
      <c r="CA40" s="82" t="e">
        <f t="shared" si="1"/>
        <v>#VALUE!</v>
      </c>
      <c r="CB40" s="82" t="e">
        <f t="shared" si="5"/>
        <v>#VALUE!</v>
      </c>
      <c r="CC40" s="82" t="e">
        <f t="shared" si="2"/>
        <v>#VALUE!</v>
      </c>
      <c r="CD40" s="82" t="str">
        <f t="shared" si="6"/>
        <v/>
      </c>
      <c r="CE40" s="82" t="str">
        <f t="shared" si="7"/>
        <v/>
      </c>
      <c r="CF40" s="82" t="str">
        <f t="shared" si="8"/>
        <v/>
      </c>
      <c r="CG40" s="107" t="e">
        <f t="shared" si="9"/>
        <v>#VALUE!</v>
      </c>
      <c r="CJ40" s="85" t="str">
        <f>'Cat 1'!CJ40</f>
        <v>Y</v>
      </c>
      <c r="CK40" s="85" t="str">
        <f t="shared" si="3"/>
        <v>N</v>
      </c>
      <c r="CL40" s="85" t="str">
        <f t="shared" si="10"/>
        <v>Y</v>
      </c>
      <c r="CM40" s="84" t="str">
        <f t="shared" si="11"/>
        <v>no date</v>
      </c>
    </row>
    <row r="41" spans="1:91" x14ac:dyDescent="0.2">
      <c r="A41" s="81" t="str">
        <f t="shared" si="0"/>
        <v>Hide empty rows</v>
      </c>
      <c r="B41" s="82">
        <f t="shared" si="13"/>
        <v>40</v>
      </c>
      <c r="C41" s="126" t="str">
        <f>IF('Cat 1'!C41="","",'Cat 1'!C41)</f>
        <v/>
      </c>
      <c r="D41" s="127" t="str">
        <f>IF('Cat 1'!D41="","",'Cat 1'!D41)</f>
        <v/>
      </c>
      <c r="E41" s="128" t="str">
        <f>IF('Cat 1'!E41="","",'Cat 1'!E41)</f>
        <v/>
      </c>
      <c r="F41" s="127" t="str">
        <f>IF('Cat 1'!F41="","",'Cat 1'!F41)</f>
        <v/>
      </c>
      <c r="G41" s="129" t="str">
        <f>IF('Cat 4'!G41&gt;0,'Cat 4'!G41,"")</f>
        <v/>
      </c>
      <c r="H41" s="130" t="str">
        <f>IF('Cat 2'!H41&gt;0,'Cat 2'!H41,"")</f>
        <v/>
      </c>
      <c r="I41" s="127" t="str">
        <f>IF('Cat 2'!I41&gt;0,'Cat 2'!I41,"")</f>
        <v/>
      </c>
      <c r="J41" s="131" t="str">
        <f>IF('Cat 4'!J41&gt;0,'Cat 4'!J41,"")</f>
        <v/>
      </c>
      <c r="K41" s="127" t="str">
        <f>IF('Cat 3'!K41&gt;0,'Cat 3'!K41,"")</f>
        <v/>
      </c>
      <c r="L41" s="127" t="str">
        <f>IF('Cat 3'!L41&gt;0,'Cat 3'!L41,"")</f>
        <v/>
      </c>
      <c r="M41" s="127" t="str">
        <f>IF('Cat 3'!M41&gt;0,'Cat 3'!M41,"")</f>
        <v/>
      </c>
      <c r="N41" s="127" t="str">
        <f>IF('Cat 3'!N41&gt;0,'Cat 3'!N41,"")</f>
        <v/>
      </c>
      <c r="O41" s="127" t="str">
        <f>IF('Cat 3'!O41&gt;0,'Cat 3'!O41,"")</f>
        <v/>
      </c>
      <c r="P41" s="127" t="str">
        <f>IF('Cat 3'!P41&gt;0,'Cat 3'!P41,"")</f>
        <v/>
      </c>
      <c r="Q41" s="132" t="str">
        <f>IF('Cat 3'!Q41&gt;0,'Cat 3'!Q41,"")</f>
        <v/>
      </c>
      <c r="R41" s="133" t="str">
        <f>IF('Cat 4'!R41&gt;0,'Cat 4'!R41,"")</f>
        <v/>
      </c>
      <c r="S41" s="127" t="str">
        <f>IF('Cat 3'!S41&gt;0,'Cat 3'!S41,"")</f>
        <v/>
      </c>
      <c r="T41" s="127" t="str">
        <f>IF('Cat 4'!T41&gt;0,'Cat 4'!T41,"")</f>
        <v/>
      </c>
      <c r="U41" s="127" t="str">
        <f>IF('Cat 4'!U41&gt;0,'Cat 4'!U41,"")</f>
        <v/>
      </c>
      <c r="V41" s="127" t="str">
        <f>IF('Cat 3'!V41&gt;0,'Cat 3'!V41,"")</f>
        <v/>
      </c>
      <c r="W41" s="127" t="str">
        <f>IF('Cat 1'!W41&gt;0,'Cat 1'!W41,"")</f>
        <v/>
      </c>
      <c r="X41" s="127" t="str">
        <f>IF('Cat 4'!X41&gt;0,'Cat 4'!X41,"")</f>
        <v/>
      </c>
      <c r="Y41" s="127" t="str">
        <f>IF('Cat 4'!Y41&gt;0,'Cat 4'!Y41,"")</f>
        <v/>
      </c>
      <c r="Z41" s="127" t="str">
        <f>IF(Other!Z41&gt;0,Other!Z41,"")</f>
        <v/>
      </c>
      <c r="AA41" s="132" t="str">
        <f>IF(Other!AA41&gt;0,Other!AA41,"")</f>
        <v/>
      </c>
      <c r="AB41" s="127" t="str">
        <f>IF('Cat 3'!AB41&gt;0,'Cat 3'!AB41,"")</f>
        <v/>
      </c>
      <c r="AC41" s="127" t="str">
        <f>IF('Cat 3'!AC41&gt;0,'Cat 3'!AC41,"")</f>
        <v/>
      </c>
      <c r="AD41" s="127" t="str">
        <f>IF('Cat 3'!AD41&gt;0,'Cat 3'!AD41,"")</f>
        <v/>
      </c>
      <c r="AE41" s="127" t="str">
        <f>IF('Cat 2'!AE41&gt;0,'Cat 2'!AE41,"")</f>
        <v/>
      </c>
      <c r="AF41" s="127" t="str">
        <f>IF('Cat 2'!AF41&gt;0,'Cat 2'!AF41,"")</f>
        <v/>
      </c>
      <c r="AG41" s="127" t="str">
        <f>IF('Cat 4'!AG41&gt;0,'Cat 4'!AG41,"")</f>
        <v/>
      </c>
      <c r="AH41" s="127" t="str">
        <f>IF('Cat 3'!AH41&gt;0,'Cat 3'!AH41,"")</f>
        <v/>
      </c>
      <c r="AI41" s="127" t="str">
        <f>IF('Cat 3'!AI41&gt;0,'Cat 3'!AI41,"")</f>
        <v/>
      </c>
      <c r="AJ41" s="127" t="str">
        <f>IF('Cat 2'!AJ41&gt;0,'Cat 2'!AJ41,"")</f>
        <v/>
      </c>
      <c r="AK41" s="132" t="str">
        <f>IF('Cat 2'!AK41&gt;0,'Cat 2'!AK41,"")</f>
        <v/>
      </c>
      <c r="AL41" s="127" t="str">
        <f>IF('Cat 2'!AL41&gt;0,'Cat 2'!AL41,"")</f>
        <v/>
      </c>
      <c r="AM41" s="127" t="str">
        <f>IF('Cat 3'!AM41&gt;0,'Cat 3'!AM41,"")</f>
        <v/>
      </c>
      <c r="AN41" s="127" t="str">
        <f>IF('Cat 4'!AN41&gt;0,'Cat 4'!AN41,"")</f>
        <v/>
      </c>
      <c r="AO41" s="127" t="str">
        <f>IF('Cat 4'!AO41&gt;0,'Cat 4'!AO41,"")</f>
        <v/>
      </c>
      <c r="AP41" s="127" t="str">
        <f>IF('Cat 4'!AP41&gt;0,'Cat 4'!AP41,"")</f>
        <v/>
      </c>
      <c r="AQ41" s="127" t="str">
        <f>IF('Cat 1'!AQ41&gt;0,'Cat 1'!AQ41,"")</f>
        <v/>
      </c>
      <c r="AR41" s="127" t="str">
        <f>IF('Cat 1'!AR41&gt;0,'Cat 1'!AR41,"")</f>
        <v/>
      </c>
      <c r="AS41" s="127" t="str">
        <f>IF('Cat 4'!AS41&gt;0,'Cat 4'!AS41,"")</f>
        <v/>
      </c>
      <c r="AT41" s="127" t="str">
        <f>IF('Cat 1'!AT41&gt;0,'Cat 1'!AT41,"")</f>
        <v/>
      </c>
      <c r="AU41" s="132" t="str">
        <f>IF('Cat 4'!AU41&gt;0,'Cat 4'!AU41,"")</f>
        <v/>
      </c>
      <c r="AV41" s="127" t="str">
        <f>IF('Cat 2'!AV41&gt;0,'Cat 2'!AV41,"")</f>
        <v/>
      </c>
      <c r="AW41" s="127" t="str">
        <f>IF('Cat 3'!AW41&gt;0,'Cat 3'!AW41,"")</f>
        <v/>
      </c>
      <c r="AX41" s="127" t="str">
        <f>IF('Cat 3'!AX41&gt;0,'Cat 3'!AX41,"")</f>
        <v/>
      </c>
      <c r="AY41" s="127" t="str">
        <f>IF('Cat 3'!AY41&gt;0,'Cat 3'!AY41,"")</f>
        <v/>
      </c>
      <c r="AZ41" s="127" t="str">
        <f>IF('Cat 4'!AZ41&gt;0,'Cat 4'!AZ41,"")</f>
        <v/>
      </c>
      <c r="BA41" s="127" t="str">
        <f>IF('Cat 4'!BA41&gt;0,'Cat 4'!BA41,"")</f>
        <v/>
      </c>
      <c r="BB41" s="127" t="str">
        <f>IF('Cat 3'!BB41&gt;0,'Cat 3'!BB41,"")</f>
        <v/>
      </c>
      <c r="BC41" s="127" t="str">
        <f>IF('Cat 3'!BC41&gt;0,'Cat 3'!BC41,"")</f>
        <v/>
      </c>
      <c r="BD41" s="127" t="str">
        <f>IF('Cat 4'!BD41&gt;0,'Cat 4'!BD41,"")</f>
        <v/>
      </c>
      <c r="BE41" s="132" t="str">
        <f>IF('Cat 2'!BE41&gt;0,'Cat 2'!BE41,"")</f>
        <v/>
      </c>
      <c r="BF41" s="127" t="str">
        <f>IF('Cat 1'!BF41&gt;0,'Cat 1'!BF41,"")</f>
        <v/>
      </c>
      <c r="BG41" s="127" t="str">
        <f>IF(Other!BG41&gt;0,Other!BG41,"")</f>
        <v/>
      </c>
      <c r="BH41" s="127" t="str">
        <f>IF(Other!BH41&gt;0,Other!BH41,"")</f>
        <v/>
      </c>
      <c r="BI41" s="127" t="str">
        <f>IF(Other!BI41&gt;0,Other!BI41,"")</f>
        <v/>
      </c>
      <c r="BJ41" s="127" t="str">
        <f>IF(Other!BJ41&gt;0,Other!BJ41,"")</f>
        <v/>
      </c>
      <c r="BK41" s="127" t="str">
        <f>IF(Other!BK41&gt;0,Other!BK41,"")</f>
        <v/>
      </c>
      <c r="BL41" s="127" t="str">
        <f>IF(Other!BL41&gt;0,Other!BL41,"")</f>
        <v/>
      </c>
      <c r="BM41" s="127" t="str">
        <f>IF(Other!BM41&gt;0,Other!BM41,"")</f>
        <v/>
      </c>
      <c r="BN41" s="127" t="str">
        <f>IF(Other!BN41&gt;0,Other!BN41,"")</f>
        <v/>
      </c>
      <c r="BO41" s="134" t="str">
        <f>IF(Other!BO41&gt;0,Other!BO41,"")</f>
        <v/>
      </c>
      <c r="BP41" s="127" t="str">
        <f>IF(Other!BP41&gt;0,Other!BP41,"")</f>
        <v/>
      </c>
      <c r="BQ41" s="127" t="str">
        <f>IF(Other!BQ41&gt;0,Other!BQ41,"")</f>
        <v/>
      </c>
      <c r="BR41" s="127" t="str">
        <f>IF(Other!BR41&gt;0,Other!BR41,"")</f>
        <v/>
      </c>
      <c r="BS41" s="127" t="str">
        <f>IF(Other!BS41&gt;0,Other!BS41,"")</f>
        <v/>
      </c>
      <c r="BT41" s="127" t="str">
        <f>IF(Other!BT41&gt;0,Other!BT41,"")</f>
        <v/>
      </c>
      <c r="BU41" s="127" t="str">
        <f>IF(Other!BU41&gt;0,Other!BU41,"")</f>
        <v/>
      </c>
      <c r="BV41" s="127" t="str">
        <f>IF(Other!BV41&gt;0,Other!BV41,"")</f>
        <v/>
      </c>
      <c r="BW41" s="127" t="str">
        <f>IF(Other!BW41&gt;0,Other!BW41,"")</f>
        <v/>
      </c>
      <c r="BX41" s="127" t="str">
        <f>IF(Other!BX41&gt;0,Other!BX41,"")</f>
        <v/>
      </c>
      <c r="BY41" s="131" t="str">
        <f>IF(Other!BY41&gt;0,Other!BY41,"")</f>
        <v/>
      </c>
      <c r="BZ41" s="82" t="e">
        <f t="shared" si="4"/>
        <v>#VALUE!</v>
      </c>
      <c r="CA41" s="82" t="e">
        <f t="shared" si="1"/>
        <v>#VALUE!</v>
      </c>
      <c r="CB41" s="82" t="e">
        <f t="shared" si="5"/>
        <v>#VALUE!</v>
      </c>
      <c r="CC41" s="82" t="e">
        <f t="shared" si="2"/>
        <v>#VALUE!</v>
      </c>
      <c r="CD41" s="82" t="str">
        <f t="shared" si="6"/>
        <v/>
      </c>
      <c r="CE41" s="82" t="str">
        <f t="shared" si="7"/>
        <v/>
      </c>
      <c r="CF41" s="82" t="str">
        <f t="shared" si="8"/>
        <v/>
      </c>
      <c r="CG41" s="107" t="e">
        <f t="shared" si="9"/>
        <v>#VALUE!</v>
      </c>
      <c r="CJ41" s="85" t="str">
        <f>'Cat 1'!CJ41</f>
        <v>Y</v>
      </c>
      <c r="CK41" s="85" t="str">
        <f t="shared" si="3"/>
        <v>N</v>
      </c>
      <c r="CL41" s="85" t="str">
        <f t="shared" si="10"/>
        <v>Y</v>
      </c>
      <c r="CM41" s="84" t="str">
        <f t="shared" si="11"/>
        <v>no date</v>
      </c>
    </row>
    <row r="42" spans="1:91" x14ac:dyDescent="0.2">
      <c r="A42" s="81" t="str">
        <f t="shared" si="0"/>
        <v>Hide empty rows</v>
      </c>
      <c r="B42" s="82">
        <f t="shared" si="13"/>
        <v>41</v>
      </c>
      <c r="C42" s="126" t="str">
        <f>IF('Cat 1'!C42="","",'Cat 1'!C42)</f>
        <v/>
      </c>
      <c r="D42" s="127" t="str">
        <f>IF('Cat 1'!D42="","",'Cat 1'!D42)</f>
        <v/>
      </c>
      <c r="E42" s="128" t="str">
        <f>IF('Cat 1'!E42="","",'Cat 1'!E42)</f>
        <v/>
      </c>
      <c r="F42" s="127" t="str">
        <f>IF('Cat 1'!F42="","",'Cat 1'!F42)</f>
        <v/>
      </c>
      <c r="G42" s="129" t="str">
        <f>IF('Cat 4'!G42&gt;0,'Cat 4'!G42,"")</f>
        <v/>
      </c>
      <c r="H42" s="130" t="str">
        <f>IF('Cat 2'!H42&gt;0,'Cat 2'!H42,"")</f>
        <v/>
      </c>
      <c r="I42" s="127" t="str">
        <f>IF('Cat 2'!I42&gt;0,'Cat 2'!I42,"")</f>
        <v/>
      </c>
      <c r="J42" s="131" t="str">
        <f>IF('Cat 4'!J42&gt;0,'Cat 4'!J42,"")</f>
        <v/>
      </c>
      <c r="K42" s="127" t="str">
        <f>IF('Cat 3'!K42&gt;0,'Cat 3'!K42,"")</f>
        <v/>
      </c>
      <c r="L42" s="127" t="str">
        <f>IF('Cat 3'!L42&gt;0,'Cat 3'!L42,"")</f>
        <v/>
      </c>
      <c r="M42" s="127" t="str">
        <f>IF('Cat 3'!M42&gt;0,'Cat 3'!M42,"")</f>
        <v/>
      </c>
      <c r="N42" s="127" t="str">
        <f>IF('Cat 3'!N42&gt;0,'Cat 3'!N42,"")</f>
        <v/>
      </c>
      <c r="O42" s="127" t="str">
        <f>IF('Cat 3'!O42&gt;0,'Cat 3'!O42,"")</f>
        <v/>
      </c>
      <c r="P42" s="127" t="str">
        <f>IF('Cat 3'!P42&gt;0,'Cat 3'!P42,"")</f>
        <v/>
      </c>
      <c r="Q42" s="132" t="str">
        <f>IF('Cat 3'!Q42&gt;0,'Cat 3'!Q42,"")</f>
        <v/>
      </c>
      <c r="R42" s="133" t="str">
        <f>IF('Cat 4'!R42&gt;0,'Cat 4'!R42,"")</f>
        <v/>
      </c>
      <c r="S42" s="127" t="str">
        <f>IF('Cat 3'!S42&gt;0,'Cat 3'!S42,"")</f>
        <v/>
      </c>
      <c r="T42" s="127" t="str">
        <f>IF('Cat 4'!T42&gt;0,'Cat 4'!T42,"")</f>
        <v/>
      </c>
      <c r="U42" s="127" t="str">
        <f>IF('Cat 4'!U42&gt;0,'Cat 4'!U42,"")</f>
        <v/>
      </c>
      <c r="V42" s="127" t="str">
        <f>IF('Cat 3'!V42&gt;0,'Cat 3'!V42,"")</f>
        <v/>
      </c>
      <c r="W42" s="127" t="str">
        <f>IF('Cat 1'!W42&gt;0,'Cat 1'!W42,"")</f>
        <v/>
      </c>
      <c r="X42" s="127" t="str">
        <f>IF('Cat 4'!X42&gt;0,'Cat 4'!X42,"")</f>
        <v/>
      </c>
      <c r="Y42" s="127" t="str">
        <f>IF('Cat 4'!Y42&gt;0,'Cat 4'!Y42,"")</f>
        <v/>
      </c>
      <c r="Z42" s="127" t="str">
        <f>IF(Other!Z42&gt;0,Other!Z42,"")</f>
        <v/>
      </c>
      <c r="AA42" s="132" t="str">
        <f>IF(Other!AA42&gt;0,Other!AA42,"")</f>
        <v/>
      </c>
      <c r="AB42" s="127" t="str">
        <f>IF('Cat 3'!AB42&gt;0,'Cat 3'!AB42,"")</f>
        <v/>
      </c>
      <c r="AC42" s="127" t="str">
        <f>IF('Cat 3'!AC42&gt;0,'Cat 3'!AC42,"")</f>
        <v/>
      </c>
      <c r="AD42" s="127" t="str">
        <f>IF('Cat 3'!AD42&gt;0,'Cat 3'!AD42,"")</f>
        <v/>
      </c>
      <c r="AE42" s="127" t="str">
        <f>IF('Cat 2'!AE42&gt;0,'Cat 2'!AE42,"")</f>
        <v/>
      </c>
      <c r="AF42" s="127" t="str">
        <f>IF('Cat 2'!AF42&gt;0,'Cat 2'!AF42,"")</f>
        <v/>
      </c>
      <c r="AG42" s="127" t="str">
        <f>IF('Cat 4'!AG42&gt;0,'Cat 4'!AG42,"")</f>
        <v/>
      </c>
      <c r="AH42" s="127" t="str">
        <f>IF('Cat 3'!AH42&gt;0,'Cat 3'!AH42,"")</f>
        <v/>
      </c>
      <c r="AI42" s="127" t="str">
        <f>IF('Cat 3'!AI42&gt;0,'Cat 3'!AI42,"")</f>
        <v/>
      </c>
      <c r="AJ42" s="127" t="str">
        <f>IF('Cat 2'!AJ42&gt;0,'Cat 2'!AJ42,"")</f>
        <v/>
      </c>
      <c r="AK42" s="132" t="str">
        <f>IF('Cat 2'!AK42&gt;0,'Cat 2'!AK42,"")</f>
        <v/>
      </c>
      <c r="AL42" s="127" t="str">
        <f>IF('Cat 2'!AL42&gt;0,'Cat 2'!AL42,"")</f>
        <v/>
      </c>
      <c r="AM42" s="127" t="str">
        <f>IF('Cat 3'!AM42&gt;0,'Cat 3'!AM42,"")</f>
        <v/>
      </c>
      <c r="AN42" s="127" t="str">
        <f>IF('Cat 4'!AN42&gt;0,'Cat 4'!AN42,"")</f>
        <v/>
      </c>
      <c r="AO42" s="127" t="str">
        <f>IF('Cat 4'!AO42&gt;0,'Cat 4'!AO42,"")</f>
        <v/>
      </c>
      <c r="AP42" s="127" t="str">
        <f>IF('Cat 4'!AP42&gt;0,'Cat 4'!AP42,"")</f>
        <v/>
      </c>
      <c r="AQ42" s="127" t="str">
        <f>IF('Cat 1'!AQ42&gt;0,'Cat 1'!AQ42,"")</f>
        <v/>
      </c>
      <c r="AR42" s="127" t="str">
        <f>IF('Cat 1'!AR42&gt;0,'Cat 1'!AR42,"")</f>
        <v/>
      </c>
      <c r="AS42" s="127" t="str">
        <f>IF('Cat 4'!AS42&gt;0,'Cat 4'!AS42,"")</f>
        <v/>
      </c>
      <c r="AT42" s="127" t="str">
        <f>IF('Cat 1'!AT42&gt;0,'Cat 1'!AT42,"")</f>
        <v/>
      </c>
      <c r="AU42" s="132" t="str">
        <f>IF('Cat 4'!AU42&gt;0,'Cat 4'!AU42,"")</f>
        <v/>
      </c>
      <c r="AV42" s="127" t="str">
        <f>IF('Cat 2'!AV42&gt;0,'Cat 2'!AV42,"")</f>
        <v/>
      </c>
      <c r="AW42" s="127" t="str">
        <f>IF('Cat 3'!AW42&gt;0,'Cat 3'!AW42,"")</f>
        <v/>
      </c>
      <c r="AX42" s="127" t="str">
        <f>IF('Cat 3'!AX42&gt;0,'Cat 3'!AX42,"")</f>
        <v/>
      </c>
      <c r="AY42" s="127" t="str">
        <f>IF('Cat 3'!AY42&gt;0,'Cat 3'!AY42,"")</f>
        <v/>
      </c>
      <c r="AZ42" s="127" t="str">
        <f>IF('Cat 4'!AZ42&gt;0,'Cat 4'!AZ42,"")</f>
        <v/>
      </c>
      <c r="BA42" s="127" t="str">
        <f>IF('Cat 4'!BA42&gt;0,'Cat 4'!BA42,"")</f>
        <v/>
      </c>
      <c r="BB42" s="127" t="str">
        <f>IF('Cat 3'!BB42&gt;0,'Cat 3'!BB42,"")</f>
        <v/>
      </c>
      <c r="BC42" s="127" t="str">
        <f>IF('Cat 3'!BC42&gt;0,'Cat 3'!BC42,"")</f>
        <v/>
      </c>
      <c r="BD42" s="127" t="str">
        <f>IF('Cat 4'!BD42&gt;0,'Cat 4'!BD42,"")</f>
        <v/>
      </c>
      <c r="BE42" s="132" t="str">
        <f>IF('Cat 2'!BE42&gt;0,'Cat 2'!BE42,"")</f>
        <v/>
      </c>
      <c r="BF42" s="127" t="str">
        <f>IF('Cat 1'!BF42&gt;0,'Cat 1'!BF42,"")</f>
        <v/>
      </c>
      <c r="BG42" s="127" t="str">
        <f>IF(Other!BG42&gt;0,Other!BG42,"")</f>
        <v/>
      </c>
      <c r="BH42" s="127" t="str">
        <f>IF(Other!BH42&gt;0,Other!BH42,"")</f>
        <v/>
      </c>
      <c r="BI42" s="127" t="str">
        <f>IF(Other!BI42&gt;0,Other!BI42,"")</f>
        <v/>
      </c>
      <c r="BJ42" s="127" t="str">
        <f>IF(Other!BJ42&gt;0,Other!BJ42,"")</f>
        <v/>
      </c>
      <c r="BK42" s="127" t="str">
        <f>IF(Other!BK42&gt;0,Other!BK42,"")</f>
        <v/>
      </c>
      <c r="BL42" s="127" t="str">
        <f>IF(Other!BL42&gt;0,Other!BL42,"")</f>
        <v/>
      </c>
      <c r="BM42" s="127" t="str">
        <f>IF(Other!BM42&gt;0,Other!BM42,"")</f>
        <v/>
      </c>
      <c r="BN42" s="127" t="str">
        <f>IF(Other!BN42&gt;0,Other!BN42,"")</f>
        <v/>
      </c>
      <c r="BO42" s="134" t="str">
        <f>IF(Other!BO42&gt;0,Other!BO42,"")</f>
        <v/>
      </c>
      <c r="BP42" s="127" t="str">
        <f>IF(Other!BP42&gt;0,Other!BP42,"")</f>
        <v/>
      </c>
      <c r="BQ42" s="127" t="str">
        <f>IF(Other!BQ42&gt;0,Other!BQ42,"")</f>
        <v/>
      </c>
      <c r="BR42" s="127" t="str">
        <f>IF(Other!BR42&gt;0,Other!BR42,"")</f>
        <v/>
      </c>
      <c r="BS42" s="127" t="str">
        <f>IF(Other!BS42&gt;0,Other!BS42,"")</f>
        <v/>
      </c>
      <c r="BT42" s="127" t="str">
        <f>IF(Other!BT42&gt;0,Other!BT42,"")</f>
        <v/>
      </c>
      <c r="BU42" s="127" t="str">
        <f>IF(Other!BU42&gt;0,Other!BU42,"")</f>
        <v/>
      </c>
      <c r="BV42" s="127" t="str">
        <f>IF(Other!BV42&gt;0,Other!BV42,"")</f>
        <v/>
      </c>
      <c r="BW42" s="127" t="str">
        <f>IF(Other!BW42&gt;0,Other!BW42,"")</f>
        <v/>
      </c>
      <c r="BX42" s="127" t="str">
        <f>IF(Other!BX42&gt;0,Other!BX42,"")</f>
        <v/>
      </c>
      <c r="BY42" s="131" t="str">
        <f>IF(Other!BY42&gt;0,Other!BY42,"")</f>
        <v/>
      </c>
      <c r="BZ42" s="82" t="e">
        <f t="shared" si="4"/>
        <v>#VALUE!</v>
      </c>
      <c r="CA42" s="82" t="e">
        <f t="shared" si="1"/>
        <v>#VALUE!</v>
      </c>
      <c r="CB42" s="82" t="e">
        <f t="shared" si="5"/>
        <v>#VALUE!</v>
      </c>
      <c r="CC42" s="82" t="e">
        <f t="shared" si="2"/>
        <v>#VALUE!</v>
      </c>
      <c r="CD42" s="82" t="str">
        <f t="shared" si="6"/>
        <v/>
      </c>
      <c r="CE42" s="82" t="str">
        <f t="shared" si="7"/>
        <v/>
      </c>
      <c r="CF42" s="82" t="str">
        <f t="shared" si="8"/>
        <v/>
      </c>
      <c r="CG42" s="107" t="e">
        <f t="shared" si="9"/>
        <v>#VALUE!</v>
      </c>
      <c r="CJ42" s="85" t="str">
        <f>'Cat 1'!CJ42</f>
        <v>Y</v>
      </c>
      <c r="CK42" s="85" t="str">
        <f t="shared" si="3"/>
        <v>N</v>
      </c>
      <c r="CL42" s="85" t="str">
        <f t="shared" si="10"/>
        <v>Y</v>
      </c>
      <c r="CM42" s="84" t="str">
        <f t="shared" si="11"/>
        <v>no date</v>
      </c>
    </row>
    <row r="43" spans="1:91" x14ac:dyDescent="0.2">
      <c r="A43" s="81" t="str">
        <f t="shared" si="0"/>
        <v>Hide empty rows</v>
      </c>
      <c r="B43" s="82">
        <f t="shared" si="13"/>
        <v>42</v>
      </c>
      <c r="C43" s="126" t="str">
        <f>IF('Cat 1'!C43="","",'Cat 1'!C43)</f>
        <v/>
      </c>
      <c r="D43" s="127" t="str">
        <f>IF('Cat 1'!D43="","",'Cat 1'!D43)</f>
        <v/>
      </c>
      <c r="E43" s="128" t="str">
        <f>IF('Cat 1'!E43="","",'Cat 1'!E43)</f>
        <v/>
      </c>
      <c r="F43" s="127" t="str">
        <f>IF('Cat 1'!F43="","",'Cat 1'!F43)</f>
        <v/>
      </c>
      <c r="G43" s="129" t="str">
        <f>IF('Cat 4'!G43&gt;0,'Cat 4'!G43,"")</f>
        <v/>
      </c>
      <c r="H43" s="130" t="str">
        <f>IF('Cat 2'!H43&gt;0,'Cat 2'!H43,"")</f>
        <v/>
      </c>
      <c r="I43" s="127" t="str">
        <f>IF('Cat 2'!I43&gt;0,'Cat 2'!I43,"")</f>
        <v/>
      </c>
      <c r="J43" s="131" t="str">
        <f>IF('Cat 4'!J43&gt;0,'Cat 4'!J43,"")</f>
        <v/>
      </c>
      <c r="K43" s="127" t="str">
        <f>IF('Cat 3'!K43&gt;0,'Cat 3'!K43,"")</f>
        <v/>
      </c>
      <c r="L43" s="127" t="str">
        <f>IF('Cat 3'!L43&gt;0,'Cat 3'!L43,"")</f>
        <v/>
      </c>
      <c r="M43" s="127" t="str">
        <f>IF('Cat 3'!M43&gt;0,'Cat 3'!M43,"")</f>
        <v/>
      </c>
      <c r="N43" s="127" t="str">
        <f>IF('Cat 3'!N43&gt;0,'Cat 3'!N43,"")</f>
        <v/>
      </c>
      <c r="O43" s="127" t="str">
        <f>IF('Cat 3'!O43&gt;0,'Cat 3'!O43,"")</f>
        <v/>
      </c>
      <c r="P43" s="127" t="str">
        <f>IF('Cat 3'!P43&gt;0,'Cat 3'!P43,"")</f>
        <v/>
      </c>
      <c r="Q43" s="132" t="str">
        <f>IF('Cat 3'!Q43&gt;0,'Cat 3'!Q43,"")</f>
        <v/>
      </c>
      <c r="R43" s="133" t="str">
        <f>IF('Cat 4'!R43&gt;0,'Cat 4'!R43,"")</f>
        <v/>
      </c>
      <c r="S43" s="127" t="str">
        <f>IF('Cat 3'!S43&gt;0,'Cat 3'!S43,"")</f>
        <v/>
      </c>
      <c r="T43" s="127" t="str">
        <f>IF('Cat 4'!T43&gt;0,'Cat 4'!T43,"")</f>
        <v/>
      </c>
      <c r="U43" s="127" t="str">
        <f>IF('Cat 4'!U43&gt;0,'Cat 4'!U43,"")</f>
        <v/>
      </c>
      <c r="V43" s="127" t="str">
        <f>IF('Cat 3'!V43&gt;0,'Cat 3'!V43,"")</f>
        <v/>
      </c>
      <c r="W43" s="127" t="str">
        <f>IF('Cat 1'!W43&gt;0,'Cat 1'!W43,"")</f>
        <v/>
      </c>
      <c r="X43" s="127" t="str">
        <f>IF('Cat 4'!X43&gt;0,'Cat 4'!X43,"")</f>
        <v/>
      </c>
      <c r="Y43" s="127" t="str">
        <f>IF('Cat 4'!Y43&gt;0,'Cat 4'!Y43,"")</f>
        <v/>
      </c>
      <c r="Z43" s="127" t="str">
        <f>IF(Other!Z43&gt;0,Other!Z43,"")</f>
        <v/>
      </c>
      <c r="AA43" s="132" t="str">
        <f>IF(Other!AA43&gt;0,Other!AA43,"")</f>
        <v/>
      </c>
      <c r="AB43" s="127" t="str">
        <f>IF('Cat 3'!AB43&gt;0,'Cat 3'!AB43,"")</f>
        <v/>
      </c>
      <c r="AC43" s="127" t="str">
        <f>IF('Cat 3'!AC43&gt;0,'Cat 3'!AC43,"")</f>
        <v/>
      </c>
      <c r="AD43" s="127" t="str">
        <f>IF('Cat 3'!AD43&gt;0,'Cat 3'!AD43,"")</f>
        <v/>
      </c>
      <c r="AE43" s="127" t="str">
        <f>IF('Cat 2'!AE43&gt;0,'Cat 2'!AE43,"")</f>
        <v/>
      </c>
      <c r="AF43" s="127" t="str">
        <f>IF('Cat 2'!AF43&gt;0,'Cat 2'!AF43,"")</f>
        <v/>
      </c>
      <c r="AG43" s="127" t="str">
        <f>IF('Cat 4'!AG43&gt;0,'Cat 4'!AG43,"")</f>
        <v/>
      </c>
      <c r="AH43" s="127" t="str">
        <f>IF('Cat 3'!AH43&gt;0,'Cat 3'!AH43,"")</f>
        <v/>
      </c>
      <c r="AI43" s="127" t="str">
        <f>IF('Cat 3'!AI43&gt;0,'Cat 3'!AI43,"")</f>
        <v/>
      </c>
      <c r="AJ43" s="127" t="str">
        <f>IF('Cat 2'!AJ43&gt;0,'Cat 2'!AJ43,"")</f>
        <v/>
      </c>
      <c r="AK43" s="132" t="str">
        <f>IF('Cat 2'!AK43&gt;0,'Cat 2'!AK43,"")</f>
        <v/>
      </c>
      <c r="AL43" s="127" t="str">
        <f>IF('Cat 2'!AL43&gt;0,'Cat 2'!AL43,"")</f>
        <v/>
      </c>
      <c r="AM43" s="127" t="str">
        <f>IF('Cat 3'!AM43&gt;0,'Cat 3'!AM43,"")</f>
        <v/>
      </c>
      <c r="AN43" s="127" t="str">
        <f>IF('Cat 4'!AN43&gt;0,'Cat 4'!AN43,"")</f>
        <v/>
      </c>
      <c r="AO43" s="127" t="str">
        <f>IF('Cat 4'!AO43&gt;0,'Cat 4'!AO43,"")</f>
        <v/>
      </c>
      <c r="AP43" s="127" t="str">
        <f>IF('Cat 4'!AP43&gt;0,'Cat 4'!AP43,"")</f>
        <v/>
      </c>
      <c r="AQ43" s="127" t="str">
        <f>IF('Cat 1'!AQ43&gt;0,'Cat 1'!AQ43,"")</f>
        <v/>
      </c>
      <c r="AR43" s="127" t="str">
        <f>IF('Cat 1'!AR43&gt;0,'Cat 1'!AR43,"")</f>
        <v/>
      </c>
      <c r="AS43" s="127" t="str">
        <f>IF('Cat 4'!AS43&gt;0,'Cat 4'!AS43,"")</f>
        <v/>
      </c>
      <c r="AT43" s="127" t="str">
        <f>IF('Cat 1'!AT43&gt;0,'Cat 1'!AT43,"")</f>
        <v/>
      </c>
      <c r="AU43" s="132" t="str">
        <f>IF('Cat 4'!AU43&gt;0,'Cat 4'!AU43,"")</f>
        <v/>
      </c>
      <c r="AV43" s="127" t="str">
        <f>IF('Cat 2'!AV43&gt;0,'Cat 2'!AV43,"")</f>
        <v/>
      </c>
      <c r="AW43" s="127" t="str">
        <f>IF('Cat 3'!AW43&gt;0,'Cat 3'!AW43,"")</f>
        <v/>
      </c>
      <c r="AX43" s="127" t="str">
        <f>IF('Cat 3'!AX43&gt;0,'Cat 3'!AX43,"")</f>
        <v/>
      </c>
      <c r="AY43" s="127" t="str">
        <f>IF('Cat 3'!AY43&gt;0,'Cat 3'!AY43,"")</f>
        <v/>
      </c>
      <c r="AZ43" s="127" t="str">
        <f>IF('Cat 4'!AZ43&gt;0,'Cat 4'!AZ43,"")</f>
        <v/>
      </c>
      <c r="BA43" s="127" t="str">
        <f>IF('Cat 4'!BA43&gt;0,'Cat 4'!BA43,"")</f>
        <v/>
      </c>
      <c r="BB43" s="127" t="str">
        <f>IF('Cat 3'!BB43&gt;0,'Cat 3'!BB43,"")</f>
        <v/>
      </c>
      <c r="BC43" s="127" t="str">
        <f>IF('Cat 3'!BC43&gt;0,'Cat 3'!BC43,"")</f>
        <v/>
      </c>
      <c r="BD43" s="127" t="str">
        <f>IF('Cat 4'!BD43&gt;0,'Cat 4'!BD43,"")</f>
        <v/>
      </c>
      <c r="BE43" s="132" t="str">
        <f>IF('Cat 2'!BE43&gt;0,'Cat 2'!BE43,"")</f>
        <v/>
      </c>
      <c r="BF43" s="127" t="str">
        <f>IF('Cat 1'!BF43&gt;0,'Cat 1'!BF43,"")</f>
        <v/>
      </c>
      <c r="BG43" s="127" t="str">
        <f>IF(Other!BG43&gt;0,Other!BG43,"")</f>
        <v/>
      </c>
      <c r="BH43" s="127" t="str">
        <f>IF(Other!BH43&gt;0,Other!BH43,"")</f>
        <v/>
      </c>
      <c r="BI43" s="127" t="str">
        <f>IF(Other!BI43&gt;0,Other!BI43,"")</f>
        <v/>
      </c>
      <c r="BJ43" s="127" t="str">
        <f>IF(Other!BJ43&gt;0,Other!BJ43,"")</f>
        <v/>
      </c>
      <c r="BK43" s="127" t="str">
        <f>IF(Other!BK43&gt;0,Other!BK43,"")</f>
        <v/>
      </c>
      <c r="BL43" s="127" t="str">
        <f>IF(Other!BL43&gt;0,Other!BL43,"")</f>
        <v/>
      </c>
      <c r="BM43" s="127" t="str">
        <f>IF(Other!BM43&gt;0,Other!BM43,"")</f>
        <v/>
      </c>
      <c r="BN43" s="127" t="str">
        <f>IF(Other!BN43&gt;0,Other!BN43,"")</f>
        <v/>
      </c>
      <c r="BO43" s="134" t="str">
        <f>IF(Other!BO43&gt;0,Other!BO43,"")</f>
        <v/>
      </c>
      <c r="BP43" s="127" t="str">
        <f>IF(Other!BP43&gt;0,Other!BP43,"")</f>
        <v/>
      </c>
      <c r="BQ43" s="127" t="str">
        <f>IF(Other!BQ43&gt;0,Other!BQ43,"")</f>
        <v/>
      </c>
      <c r="BR43" s="127" t="str">
        <f>IF(Other!BR43&gt;0,Other!BR43,"")</f>
        <v/>
      </c>
      <c r="BS43" s="127" t="str">
        <f>IF(Other!BS43&gt;0,Other!BS43,"")</f>
        <v/>
      </c>
      <c r="BT43" s="127" t="str">
        <f>IF(Other!BT43&gt;0,Other!BT43,"")</f>
        <v/>
      </c>
      <c r="BU43" s="127" t="str">
        <f>IF(Other!BU43&gt;0,Other!BU43,"")</f>
        <v/>
      </c>
      <c r="BV43" s="127" t="str">
        <f>IF(Other!BV43&gt;0,Other!BV43,"")</f>
        <v/>
      </c>
      <c r="BW43" s="127" t="str">
        <f>IF(Other!BW43&gt;0,Other!BW43,"")</f>
        <v/>
      </c>
      <c r="BX43" s="127" t="str">
        <f>IF(Other!BX43&gt;0,Other!BX43,"")</f>
        <v/>
      </c>
      <c r="BY43" s="131" t="str">
        <f>IF(Other!BY43&gt;0,Other!BY43,"")</f>
        <v/>
      </c>
      <c r="BZ43" s="82" t="e">
        <f t="shared" si="4"/>
        <v>#VALUE!</v>
      </c>
      <c r="CA43" s="82" t="e">
        <f t="shared" si="1"/>
        <v>#VALUE!</v>
      </c>
      <c r="CB43" s="82" t="e">
        <f t="shared" si="5"/>
        <v>#VALUE!</v>
      </c>
      <c r="CC43" s="82" t="e">
        <f t="shared" si="2"/>
        <v>#VALUE!</v>
      </c>
      <c r="CD43" s="82" t="str">
        <f t="shared" si="6"/>
        <v/>
      </c>
      <c r="CE43" s="82" t="str">
        <f t="shared" si="7"/>
        <v/>
      </c>
      <c r="CF43" s="82" t="str">
        <f t="shared" si="8"/>
        <v/>
      </c>
      <c r="CG43" s="107" t="e">
        <f t="shared" si="9"/>
        <v>#VALUE!</v>
      </c>
      <c r="CJ43" s="85" t="str">
        <f>'Cat 1'!CJ43</f>
        <v>Y</v>
      </c>
      <c r="CK43" s="85" t="str">
        <f t="shared" si="3"/>
        <v>N</v>
      </c>
      <c r="CL43" s="85" t="str">
        <f t="shared" si="10"/>
        <v>Y</v>
      </c>
      <c r="CM43" s="84" t="str">
        <f t="shared" si="11"/>
        <v>no date</v>
      </c>
    </row>
    <row r="44" spans="1:91" x14ac:dyDescent="0.2">
      <c r="A44" s="81" t="str">
        <f t="shared" si="0"/>
        <v>Hide empty rows</v>
      </c>
      <c r="B44" s="82">
        <f t="shared" si="13"/>
        <v>43</v>
      </c>
      <c r="C44" s="126" t="str">
        <f>IF('Cat 1'!C44="","",'Cat 1'!C44)</f>
        <v/>
      </c>
      <c r="D44" s="127" t="str">
        <f>IF('Cat 1'!D44="","",'Cat 1'!D44)</f>
        <v/>
      </c>
      <c r="E44" s="128" t="str">
        <f>IF('Cat 1'!E44="","",'Cat 1'!E44)</f>
        <v/>
      </c>
      <c r="F44" s="127" t="str">
        <f>IF('Cat 1'!F44="","",'Cat 1'!F44)</f>
        <v/>
      </c>
      <c r="G44" s="129" t="str">
        <f>IF('Cat 4'!G44&gt;0,'Cat 4'!G44,"")</f>
        <v/>
      </c>
      <c r="H44" s="130" t="str">
        <f>IF('Cat 2'!H44&gt;0,'Cat 2'!H44,"")</f>
        <v/>
      </c>
      <c r="I44" s="127" t="str">
        <f>IF('Cat 2'!I44&gt;0,'Cat 2'!I44,"")</f>
        <v/>
      </c>
      <c r="J44" s="131" t="str">
        <f>IF('Cat 4'!J44&gt;0,'Cat 4'!J44,"")</f>
        <v/>
      </c>
      <c r="K44" s="127" t="str">
        <f>IF('Cat 3'!K44&gt;0,'Cat 3'!K44,"")</f>
        <v/>
      </c>
      <c r="L44" s="127" t="str">
        <f>IF('Cat 3'!L44&gt;0,'Cat 3'!L44,"")</f>
        <v/>
      </c>
      <c r="M44" s="127" t="str">
        <f>IF('Cat 3'!M44&gt;0,'Cat 3'!M44,"")</f>
        <v/>
      </c>
      <c r="N44" s="127" t="str">
        <f>IF('Cat 3'!N44&gt;0,'Cat 3'!N44,"")</f>
        <v/>
      </c>
      <c r="O44" s="127" t="str">
        <f>IF('Cat 3'!O44&gt;0,'Cat 3'!O44,"")</f>
        <v/>
      </c>
      <c r="P44" s="127" t="str">
        <f>IF('Cat 3'!P44&gt;0,'Cat 3'!P44,"")</f>
        <v/>
      </c>
      <c r="Q44" s="132" t="str">
        <f>IF('Cat 3'!Q44&gt;0,'Cat 3'!Q44,"")</f>
        <v/>
      </c>
      <c r="R44" s="133" t="str">
        <f>IF('Cat 4'!R44&gt;0,'Cat 4'!R44,"")</f>
        <v/>
      </c>
      <c r="S44" s="127" t="str">
        <f>IF('Cat 3'!S44&gt;0,'Cat 3'!S44,"")</f>
        <v/>
      </c>
      <c r="T44" s="127" t="str">
        <f>IF('Cat 4'!T44&gt;0,'Cat 4'!T44,"")</f>
        <v/>
      </c>
      <c r="U44" s="127" t="str">
        <f>IF('Cat 4'!U44&gt;0,'Cat 4'!U44,"")</f>
        <v/>
      </c>
      <c r="V44" s="127" t="str">
        <f>IF('Cat 3'!V44&gt;0,'Cat 3'!V44,"")</f>
        <v/>
      </c>
      <c r="W44" s="127" t="str">
        <f>IF('Cat 1'!W44&gt;0,'Cat 1'!W44,"")</f>
        <v/>
      </c>
      <c r="X44" s="127" t="str">
        <f>IF('Cat 4'!X44&gt;0,'Cat 4'!X44,"")</f>
        <v/>
      </c>
      <c r="Y44" s="127" t="str">
        <f>IF('Cat 4'!Y44&gt;0,'Cat 4'!Y44,"")</f>
        <v/>
      </c>
      <c r="Z44" s="127" t="str">
        <f>IF(Other!Z44&gt;0,Other!Z44,"")</f>
        <v/>
      </c>
      <c r="AA44" s="132" t="str">
        <f>IF(Other!AA44&gt;0,Other!AA44,"")</f>
        <v/>
      </c>
      <c r="AB44" s="127" t="str">
        <f>IF('Cat 3'!AB44&gt;0,'Cat 3'!AB44,"")</f>
        <v/>
      </c>
      <c r="AC44" s="127" t="str">
        <f>IF('Cat 3'!AC44&gt;0,'Cat 3'!AC44,"")</f>
        <v/>
      </c>
      <c r="AD44" s="127" t="str">
        <f>IF('Cat 3'!AD44&gt;0,'Cat 3'!AD44,"")</f>
        <v/>
      </c>
      <c r="AE44" s="127" t="str">
        <f>IF('Cat 2'!AE44&gt;0,'Cat 2'!AE44,"")</f>
        <v/>
      </c>
      <c r="AF44" s="127" t="str">
        <f>IF('Cat 2'!AF44&gt;0,'Cat 2'!AF44,"")</f>
        <v/>
      </c>
      <c r="AG44" s="127" t="str">
        <f>IF('Cat 4'!AG44&gt;0,'Cat 4'!AG44,"")</f>
        <v/>
      </c>
      <c r="AH44" s="127" t="str">
        <f>IF('Cat 3'!AH44&gt;0,'Cat 3'!AH44,"")</f>
        <v/>
      </c>
      <c r="AI44" s="127" t="str">
        <f>IF('Cat 3'!AI44&gt;0,'Cat 3'!AI44,"")</f>
        <v/>
      </c>
      <c r="AJ44" s="127" t="str">
        <f>IF('Cat 2'!AJ44&gt;0,'Cat 2'!AJ44,"")</f>
        <v/>
      </c>
      <c r="AK44" s="132" t="str">
        <f>IF('Cat 2'!AK44&gt;0,'Cat 2'!AK44,"")</f>
        <v/>
      </c>
      <c r="AL44" s="127" t="str">
        <f>IF('Cat 2'!AL44&gt;0,'Cat 2'!AL44,"")</f>
        <v/>
      </c>
      <c r="AM44" s="127" t="str">
        <f>IF('Cat 3'!AM44&gt;0,'Cat 3'!AM44,"")</f>
        <v/>
      </c>
      <c r="AN44" s="127" t="str">
        <f>IF('Cat 4'!AN44&gt;0,'Cat 4'!AN44,"")</f>
        <v/>
      </c>
      <c r="AO44" s="127" t="str">
        <f>IF('Cat 4'!AO44&gt;0,'Cat 4'!AO44,"")</f>
        <v/>
      </c>
      <c r="AP44" s="127" t="str">
        <f>IF('Cat 4'!AP44&gt;0,'Cat 4'!AP44,"")</f>
        <v/>
      </c>
      <c r="AQ44" s="127" t="str">
        <f>IF('Cat 1'!AQ44&gt;0,'Cat 1'!AQ44,"")</f>
        <v/>
      </c>
      <c r="AR44" s="127" t="str">
        <f>IF('Cat 1'!AR44&gt;0,'Cat 1'!AR44,"")</f>
        <v/>
      </c>
      <c r="AS44" s="127" t="str">
        <f>IF('Cat 4'!AS44&gt;0,'Cat 4'!AS44,"")</f>
        <v/>
      </c>
      <c r="AT44" s="127" t="str">
        <f>IF('Cat 1'!AT44&gt;0,'Cat 1'!AT44,"")</f>
        <v/>
      </c>
      <c r="AU44" s="132" t="str">
        <f>IF('Cat 4'!AU44&gt;0,'Cat 4'!AU44,"")</f>
        <v/>
      </c>
      <c r="AV44" s="127" t="str">
        <f>IF('Cat 2'!AV44&gt;0,'Cat 2'!AV44,"")</f>
        <v/>
      </c>
      <c r="AW44" s="127" t="str">
        <f>IF('Cat 3'!AW44&gt;0,'Cat 3'!AW44,"")</f>
        <v/>
      </c>
      <c r="AX44" s="127" t="str">
        <f>IF('Cat 3'!AX44&gt;0,'Cat 3'!AX44,"")</f>
        <v/>
      </c>
      <c r="AY44" s="127" t="str">
        <f>IF('Cat 3'!AY44&gt;0,'Cat 3'!AY44,"")</f>
        <v/>
      </c>
      <c r="AZ44" s="127" t="str">
        <f>IF('Cat 4'!AZ44&gt;0,'Cat 4'!AZ44,"")</f>
        <v/>
      </c>
      <c r="BA44" s="127" t="str">
        <f>IF('Cat 4'!BA44&gt;0,'Cat 4'!BA44,"")</f>
        <v/>
      </c>
      <c r="BB44" s="127" t="str">
        <f>IF('Cat 3'!BB44&gt;0,'Cat 3'!BB44,"")</f>
        <v/>
      </c>
      <c r="BC44" s="127" t="str">
        <f>IF('Cat 3'!BC44&gt;0,'Cat 3'!BC44,"")</f>
        <v/>
      </c>
      <c r="BD44" s="127" t="str">
        <f>IF('Cat 4'!BD44&gt;0,'Cat 4'!BD44,"")</f>
        <v/>
      </c>
      <c r="BE44" s="132" t="str">
        <f>IF('Cat 2'!BE44&gt;0,'Cat 2'!BE44,"")</f>
        <v/>
      </c>
      <c r="BF44" s="127" t="str">
        <f>IF('Cat 1'!BF44&gt;0,'Cat 1'!BF44,"")</f>
        <v/>
      </c>
      <c r="BG44" s="127" t="str">
        <f>IF(Other!BG44&gt;0,Other!BG44,"")</f>
        <v/>
      </c>
      <c r="BH44" s="127" t="str">
        <f>IF(Other!BH44&gt;0,Other!BH44,"")</f>
        <v/>
      </c>
      <c r="BI44" s="127" t="str">
        <f>IF(Other!BI44&gt;0,Other!BI44,"")</f>
        <v/>
      </c>
      <c r="BJ44" s="127" t="str">
        <f>IF(Other!BJ44&gt;0,Other!BJ44,"")</f>
        <v/>
      </c>
      <c r="BK44" s="127" t="str">
        <f>IF(Other!BK44&gt;0,Other!BK44,"")</f>
        <v/>
      </c>
      <c r="BL44" s="127" t="str">
        <f>IF(Other!BL44&gt;0,Other!BL44,"")</f>
        <v/>
      </c>
      <c r="BM44" s="127" t="str">
        <f>IF(Other!BM44&gt;0,Other!BM44,"")</f>
        <v/>
      </c>
      <c r="BN44" s="127" t="str">
        <f>IF(Other!BN44&gt;0,Other!BN44,"")</f>
        <v/>
      </c>
      <c r="BO44" s="134" t="str">
        <f>IF(Other!BO44&gt;0,Other!BO44,"")</f>
        <v/>
      </c>
      <c r="BP44" s="127" t="str">
        <f>IF(Other!BP44&gt;0,Other!BP44,"")</f>
        <v/>
      </c>
      <c r="BQ44" s="127" t="str">
        <f>IF(Other!BQ44&gt;0,Other!BQ44,"")</f>
        <v/>
      </c>
      <c r="BR44" s="127" t="str">
        <f>IF(Other!BR44&gt;0,Other!BR44,"")</f>
        <v/>
      </c>
      <c r="BS44" s="127" t="str">
        <f>IF(Other!BS44&gt;0,Other!BS44,"")</f>
        <v/>
      </c>
      <c r="BT44" s="127" t="str">
        <f>IF(Other!BT44&gt;0,Other!BT44,"")</f>
        <v/>
      </c>
      <c r="BU44" s="127" t="str">
        <f>IF(Other!BU44&gt;0,Other!BU44,"")</f>
        <v/>
      </c>
      <c r="BV44" s="127" t="str">
        <f>IF(Other!BV44&gt;0,Other!BV44,"")</f>
        <v/>
      </c>
      <c r="BW44" s="127" t="str">
        <f>IF(Other!BW44&gt;0,Other!BW44,"")</f>
        <v/>
      </c>
      <c r="BX44" s="127" t="str">
        <f>IF(Other!BX44&gt;0,Other!BX44,"")</f>
        <v/>
      </c>
      <c r="BY44" s="131" t="str">
        <f>IF(Other!BY44&gt;0,Other!BY44,"")</f>
        <v/>
      </c>
      <c r="BZ44" s="82" t="e">
        <f t="shared" si="4"/>
        <v>#VALUE!</v>
      </c>
      <c r="CA44" s="82" t="e">
        <f t="shared" si="1"/>
        <v>#VALUE!</v>
      </c>
      <c r="CB44" s="82" t="e">
        <f t="shared" si="5"/>
        <v>#VALUE!</v>
      </c>
      <c r="CC44" s="82" t="e">
        <f t="shared" si="2"/>
        <v>#VALUE!</v>
      </c>
      <c r="CD44" s="82" t="str">
        <f t="shared" si="6"/>
        <v/>
      </c>
      <c r="CE44" s="82" t="str">
        <f t="shared" si="7"/>
        <v/>
      </c>
      <c r="CF44" s="82" t="str">
        <f t="shared" si="8"/>
        <v/>
      </c>
      <c r="CG44" s="107" t="e">
        <f t="shared" si="9"/>
        <v>#VALUE!</v>
      </c>
      <c r="CJ44" s="85" t="str">
        <f>'Cat 1'!CJ44</f>
        <v>Y</v>
      </c>
      <c r="CK44" s="85" t="str">
        <f t="shared" si="3"/>
        <v>N</v>
      </c>
      <c r="CL44" s="85" t="str">
        <f t="shared" si="10"/>
        <v>Y</v>
      </c>
      <c r="CM44" s="84" t="str">
        <f t="shared" si="11"/>
        <v>no date</v>
      </c>
    </row>
    <row r="45" spans="1:91" x14ac:dyDescent="0.2">
      <c r="A45" s="81" t="str">
        <f t="shared" si="0"/>
        <v>Hide empty rows</v>
      </c>
      <c r="B45" s="82">
        <f t="shared" si="13"/>
        <v>44</v>
      </c>
      <c r="C45" s="126" t="str">
        <f>IF('Cat 1'!C45="","",'Cat 1'!C45)</f>
        <v/>
      </c>
      <c r="D45" s="127" t="str">
        <f>IF('Cat 1'!D45="","",'Cat 1'!D45)</f>
        <v/>
      </c>
      <c r="E45" s="128" t="str">
        <f>IF('Cat 1'!E45="","",'Cat 1'!E45)</f>
        <v/>
      </c>
      <c r="F45" s="127" t="str">
        <f>IF('Cat 1'!F45="","",'Cat 1'!F45)</f>
        <v/>
      </c>
      <c r="G45" s="129" t="str">
        <f>IF('Cat 4'!G45&gt;0,'Cat 4'!G45,"")</f>
        <v/>
      </c>
      <c r="H45" s="130" t="str">
        <f>IF('Cat 2'!H45&gt;0,'Cat 2'!H45,"")</f>
        <v/>
      </c>
      <c r="I45" s="127" t="str">
        <f>IF('Cat 2'!I45&gt;0,'Cat 2'!I45,"")</f>
        <v/>
      </c>
      <c r="J45" s="131" t="str">
        <f>IF('Cat 4'!J45&gt;0,'Cat 4'!J45,"")</f>
        <v/>
      </c>
      <c r="K45" s="127" t="str">
        <f>IF('Cat 3'!K45&gt;0,'Cat 3'!K45,"")</f>
        <v/>
      </c>
      <c r="L45" s="127" t="str">
        <f>IF('Cat 3'!L45&gt;0,'Cat 3'!L45,"")</f>
        <v/>
      </c>
      <c r="M45" s="127" t="str">
        <f>IF('Cat 3'!M45&gt;0,'Cat 3'!M45,"")</f>
        <v/>
      </c>
      <c r="N45" s="127" t="str">
        <f>IF('Cat 3'!N45&gt;0,'Cat 3'!N45,"")</f>
        <v/>
      </c>
      <c r="O45" s="127" t="str">
        <f>IF('Cat 3'!O45&gt;0,'Cat 3'!O45,"")</f>
        <v/>
      </c>
      <c r="P45" s="127" t="str">
        <f>IF('Cat 3'!P45&gt;0,'Cat 3'!P45,"")</f>
        <v/>
      </c>
      <c r="Q45" s="132" t="str">
        <f>IF('Cat 3'!Q45&gt;0,'Cat 3'!Q45,"")</f>
        <v/>
      </c>
      <c r="R45" s="133" t="str">
        <f>IF('Cat 4'!R45&gt;0,'Cat 4'!R45,"")</f>
        <v/>
      </c>
      <c r="S45" s="127" t="str">
        <f>IF('Cat 3'!S45&gt;0,'Cat 3'!S45,"")</f>
        <v/>
      </c>
      <c r="T45" s="127" t="str">
        <f>IF('Cat 4'!T45&gt;0,'Cat 4'!T45,"")</f>
        <v/>
      </c>
      <c r="U45" s="127" t="str">
        <f>IF('Cat 4'!U45&gt;0,'Cat 4'!U45,"")</f>
        <v/>
      </c>
      <c r="V45" s="127" t="str">
        <f>IF('Cat 3'!V45&gt;0,'Cat 3'!V45,"")</f>
        <v/>
      </c>
      <c r="W45" s="127" t="str">
        <f>IF('Cat 1'!W45&gt;0,'Cat 1'!W45,"")</f>
        <v/>
      </c>
      <c r="X45" s="127" t="str">
        <f>IF('Cat 4'!X45&gt;0,'Cat 4'!X45,"")</f>
        <v/>
      </c>
      <c r="Y45" s="127" t="str">
        <f>IF('Cat 4'!Y45&gt;0,'Cat 4'!Y45,"")</f>
        <v/>
      </c>
      <c r="Z45" s="127" t="str">
        <f>IF(Other!Z45&gt;0,Other!Z45,"")</f>
        <v/>
      </c>
      <c r="AA45" s="132" t="str">
        <f>IF(Other!AA45&gt;0,Other!AA45,"")</f>
        <v/>
      </c>
      <c r="AB45" s="127" t="str">
        <f>IF('Cat 3'!AB45&gt;0,'Cat 3'!AB45,"")</f>
        <v/>
      </c>
      <c r="AC45" s="127" t="str">
        <f>IF('Cat 3'!AC45&gt;0,'Cat 3'!AC45,"")</f>
        <v/>
      </c>
      <c r="AD45" s="127" t="str">
        <f>IF('Cat 3'!AD45&gt;0,'Cat 3'!AD45,"")</f>
        <v/>
      </c>
      <c r="AE45" s="127" t="str">
        <f>IF('Cat 2'!AE45&gt;0,'Cat 2'!AE45,"")</f>
        <v/>
      </c>
      <c r="AF45" s="127" t="str">
        <f>IF('Cat 2'!AF45&gt;0,'Cat 2'!AF45,"")</f>
        <v/>
      </c>
      <c r="AG45" s="127" t="str">
        <f>IF('Cat 4'!AG45&gt;0,'Cat 4'!AG45,"")</f>
        <v/>
      </c>
      <c r="AH45" s="127" t="str">
        <f>IF('Cat 3'!AH45&gt;0,'Cat 3'!AH45,"")</f>
        <v/>
      </c>
      <c r="AI45" s="127" t="str">
        <f>IF('Cat 3'!AI45&gt;0,'Cat 3'!AI45,"")</f>
        <v/>
      </c>
      <c r="AJ45" s="127" t="str">
        <f>IF('Cat 2'!AJ45&gt;0,'Cat 2'!AJ45,"")</f>
        <v/>
      </c>
      <c r="AK45" s="132" t="str">
        <f>IF('Cat 2'!AK45&gt;0,'Cat 2'!AK45,"")</f>
        <v/>
      </c>
      <c r="AL45" s="127" t="str">
        <f>IF('Cat 2'!AL45&gt;0,'Cat 2'!AL45,"")</f>
        <v/>
      </c>
      <c r="AM45" s="127" t="str">
        <f>IF('Cat 3'!AM45&gt;0,'Cat 3'!AM45,"")</f>
        <v/>
      </c>
      <c r="AN45" s="127" t="str">
        <f>IF('Cat 4'!AN45&gt;0,'Cat 4'!AN45,"")</f>
        <v/>
      </c>
      <c r="AO45" s="127" t="str">
        <f>IF('Cat 4'!AO45&gt;0,'Cat 4'!AO45,"")</f>
        <v/>
      </c>
      <c r="AP45" s="127" t="str">
        <f>IF('Cat 4'!AP45&gt;0,'Cat 4'!AP45,"")</f>
        <v/>
      </c>
      <c r="AQ45" s="127" t="str">
        <f>IF('Cat 1'!AQ45&gt;0,'Cat 1'!AQ45,"")</f>
        <v/>
      </c>
      <c r="AR45" s="127" t="str">
        <f>IF('Cat 1'!AR45&gt;0,'Cat 1'!AR45,"")</f>
        <v/>
      </c>
      <c r="AS45" s="127" t="str">
        <f>IF('Cat 4'!AS45&gt;0,'Cat 4'!AS45,"")</f>
        <v/>
      </c>
      <c r="AT45" s="127" t="str">
        <f>IF('Cat 1'!AT45&gt;0,'Cat 1'!AT45,"")</f>
        <v/>
      </c>
      <c r="AU45" s="132" t="str">
        <f>IF('Cat 4'!AU45&gt;0,'Cat 4'!AU45,"")</f>
        <v/>
      </c>
      <c r="AV45" s="127" t="str">
        <f>IF('Cat 2'!AV45&gt;0,'Cat 2'!AV45,"")</f>
        <v/>
      </c>
      <c r="AW45" s="127" t="str">
        <f>IF('Cat 3'!AW45&gt;0,'Cat 3'!AW45,"")</f>
        <v/>
      </c>
      <c r="AX45" s="127" t="str">
        <f>IF('Cat 3'!AX45&gt;0,'Cat 3'!AX45,"")</f>
        <v/>
      </c>
      <c r="AY45" s="127" t="str">
        <f>IF('Cat 3'!AY45&gt;0,'Cat 3'!AY45,"")</f>
        <v/>
      </c>
      <c r="AZ45" s="127" t="str">
        <f>IF('Cat 4'!AZ45&gt;0,'Cat 4'!AZ45,"")</f>
        <v/>
      </c>
      <c r="BA45" s="127" t="str">
        <f>IF('Cat 4'!BA45&gt;0,'Cat 4'!BA45,"")</f>
        <v/>
      </c>
      <c r="BB45" s="127" t="str">
        <f>IF('Cat 3'!BB45&gt;0,'Cat 3'!BB45,"")</f>
        <v/>
      </c>
      <c r="BC45" s="127" t="str">
        <f>IF('Cat 3'!BC45&gt;0,'Cat 3'!BC45,"")</f>
        <v/>
      </c>
      <c r="BD45" s="127" t="str">
        <f>IF('Cat 4'!BD45&gt;0,'Cat 4'!BD45,"")</f>
        <v/>
      </c>
      <c r="BE45" s="132" t="str">
        <f>IF('Cat 2'!BE45&gt;0,'Cat 2'!BE45,"")</f>
        <v/>
      </c>
      <c r="BF45" s="127" t="str">
        <f>IF('Cat 1'!BF45&gt;0,'Cat 1'!BF45,"")</f>
        <v/>
      </c>
      <c r="BG45" s="127" t="str">
        <f>IF(Other!BG45&gt;0,Other!BG45,"")</f>
        <v/>
      </c>
      <c r="BH45" s="127" t="str">
        <f>IF(Other!BH45&gt;0,Other!BH45,"")</f>
        <v/>
      </c>
      <c r="BI45" s="127" t="str">
        <f>IF(Other!BI45&gt;0,Other!BI45,"")</f>
        <v/>
      </c>
      <c r="BJ45" s="127" t="str">
        <f>IF(Other!BJ45&gt;0,Other!BJ45,"")</f>
        <v/>
      </c>
      <c r="BK45" s="127" t="str">
        <f>IF(Other!BK45&gt;0,Other!BK45,"")</f>
        <v/>
      </c>
      <c r="BL45" s="127" t="str">
        <f>IF(Other!BL45&gt;0,Other!BL45,"")</f>
        <v/>
      </c>
      <c r="BM45" s="127" t="str">
        <f>IF(Other!BM45&gt;0,Other!BM45,"")</f>
        <v/>
      </c>
      <c r="BN45" s="127" t="str">
        <f>IF(Other!BN45&gt;0,Other!BN45,"")</f>
        <v/>
      </c>
      <c r="BO45" s="134" t="str">
        <f>IF(Other!BO45&gt;0,Other!BO45,"")</f>
        <v/>
      </c>
      <c r="BP45" s="127" t="str">
        <f>IF(Other!BP45&gt;0,Other!BP45,"")</f>
        <v/>
      </c>
      <c r="BQ45" s="127" t="str">
        <f>IF(Other!BQ45&gt;0,Other!BQ45,"")</f>
        <v/>
      </c>
      <c r="BR45" s="127" t="str">
        <f>IF(Other!BR45&gt;0,Other!BR45,"")</f>
        <v/>
      </c>
      <c r="BS45" s="127" t="str">
        <f>IF(Other!BS45&gt;0,Other!BS45,"")</f>
        <v/>
      </c>
      <c r="BT45" s="127" t="str">
        <f>IF(Other!BT45&gt;0,Other!BT45,"")</f>
        <v/>
      </c>
      <c r="BU45" s="127" t="str">
        <f>IF(Other!BU45&gt;0,Other!BU45,"")</f>
        <v/>
      </c>
      <c r="BV45" s="127" t="str">
        <f>IF(Other!BV45&gt;0,Other!BV45,"")</f>
        <v/>
      </c>
      <c r="BW45" s="127" t="str">
        <f>IF(Other!BW45&gt;0,Other!BW45,"")</f>
        <v/>
      </c>
      <c r="BX45" s="127" t="str">
        <f>IF(Other!BX45&gt;0,Other!BX45,"")</f>
        <v/>
      </c>
      <c r="BY45" s="131" t="str">
        <f>IF(Other!BY45&gt;0,Other!BY45,"")</f>
        <v/>
      </c>
      <c r="BZ45" s="82" t="e">
        <f t="shared" si="4"/>
        <v>#VALUE!</v>
      </c>
      <c r="CA45" s="82" t="e">
        <f t="shared" si="1"/>
        <v>#VALUE!</v>
      </c>
      <c r="CB45" s="82" t="e">
        <f t="shared" si="5"/>
        <v>#VALUE!</v>
      </c>
      <c r="CC45" s="82" t="e">
        <f t="shared" si="2"/>
        <v>#VALUE!</v>
      </c>
      <c r="CD45" s="82" t="str">
        <f t="shared" si="6"/>
        <v/>
      </c>
      <c r="CE45" s="82" t="str">
        <f t="shared" si="7"/>
        <v/>
      </c>
      <c r="CF45" s="82" t="str">
        <f t="shared" si="8"/>
        <v/>
      </c>
      <c r="CG45" s="107" t="e">
        <f t="shared" si="9"/>
        <v>#VALUE!</v>
      </c>
      <c r="CJ45" s="85" t="str">
        <f>'Cat 1'!CJ45</f>
        <v>Y</v>
      </c>
      <c r="CK45" s="85" t="str">
        <f t="shared" si="3"/>
        <v>N</v>
      </c>
      <c r="CL45" s="85" t="str">
        <f t="shared" si="10"/>
        <v>Y</v>
      </c>
      <c r="CM45" s="84" t="str">
        <f t="shared" si="11"/>
        <v>no date</v>
      </c>
    </row>
    <row r="46" spans="1:91" x14ac:dyDescent="0.2">
      <c r="A46" s="81" t="str">
        <f t="shared" si="0"/>
        <v>Hide empty rows</v>
      </c>
      <c r="B46" s="82">
        <f t="shared" si="13"/>
        <v>45</v>
      </c>
      <c r="C46" s="126" t="str">
        <f>IF('Cat 1'!C46="","",'Cat 1'!C46)</f>
        <v/>
      </c>
      <c r="D46" s="127" t="str">
        <f>IF('Cat 1'!D46="","",'Cat 1'!D46)</f>
        <v/>
      </c>
      <c r="E46" s="128" t="str">
        <f>IF('Cat 1'!E46="","",'Cat 1'!E46)</f>
        <v/>
      </c>
      <c r="F46" s="127" t="str">
        <f>IF('Cat 1'!F46="","",'Cat 1'!F46)</f>
        <v/>
      </c>
      <c r="G46" s="129" t="str">
        <f>IF('Cat 4'!G46&gt;0,'Cat 4'!G46,"")</f>
        <v/>
      </c>
      <c r="H46" s="130" t="str">
        <f>IF('Cat 2'!H46&gt;0,'Cat 2'!H46,"")</f>
        <v/>
      </c>
      <c r="I46" s="127" t="str">
        <f>IF('Cat 2'!I46&gt;0,'Cat 2'!I46,"")</f>
        <v/>
      </c>
      <c r="J46" s="131" t="str">
        <f>IF('Cat 4'!J46&gt;0,'Cat 4'!J46,"")</f>
        <v/>
      </c>
      <c r="K46" s="127" t="str">
        <f>IF('Cat 3'!K46&gt;0,'Cat 3'!K46,"")</f>
        <v/>
      </c>
      <c r="L46" s="127" t="str">
        <f>IF('Cat 3'!L46&gt;0,'Cat 3'!L46,"")</f>
        <v/>
      </c>
      <c r="M46" s="127" t="str">
        <f>IF('Cat 3'!M46&gt;0,'Cat 3'!M46,"")</f>
        <v/>
      </c>
      <c r="N46" s="127" t="str">
        <f>IF('Cat 3'!N46&gt;0,'Cat 3'!N46,"")</f>
        <v/>
      </c>
      <c r="O46" s="127" t="str">
        <f>IF('Cat 3'!O46&gt;0,'Cat 3'!O46,"")</f>
        <v/>
      </c>
      <c r="P46" s="127" t="str">
        <f>IF('Cat 3'!P46&gt;0,'Cat 3'!P46,"")</f>
        <v/>
      </c>
      <c r="Q46" s="132" t="str">
        <f>IF('Cat 3'!Q46&gt;0,'Cat 3'!Q46,"")</f>
        <v/>
      </c>
      <c r="R46" s="133" t="str">
        <f>IF('Cat 4'!R46&gt;0,'Cat 4'!R46,"")</f>
        <v/>
      </c>
      <c r="S46" s="127" t="str">
        <f>IF('Cat 3'!S46&gt;0,'Cat 3'!S46,"")</f>
        <v/>
      </c>
      <c r="T46" s="127" t="str">
        <f>IF('Cat 4'!T46&gt;0,'Cat 4'!T46,"")</f>
        <v/>
      </c>
      <c r="U46" s="127" t="str">
        <f>IF('Cat 4'!U46&gt;0,'Cat 4'!U46,"")</f>
        <v/>
      </c>
      <c r="V46" s="127" t="str">
        <f>IF('Cat 3'!V46&gt;0,'Cat 3'!V46,"")</f>
        <v/>
      </c>
      <c r="W46" s="127" t="str">
        <f>IF('Cat 1'!W46&gt;0,'Cat 1'!W46,"")</f>
        <v/>
      </c>
      <c r="X46" s="127" t="str">
        <f>IF('Cat 4'!X46&gt;0,'Cat 4'!X46,"")</f>
        <v/>
      </c>
      <c r="Y46" s="127" t="str">
        <f>IF('Cat 4'!Y46&gt;0,'Cat 4'!Y46,"")</f>
        <v/>
      </c>
      <c r="Z46" s="127" t="str">
        <f>IF(Other!Z46&gt;0,Other!Z46,"")</f>
        <v/>
      </c>
      <c r="AA46" s="132" t="str">
        <f>IF(Other!AA46&gt;0,Other!AA46,"")</f>
        <v/>
      </c>
      <c r="AB46" s="127" t="str">
        <f>IF('Cat 3'!AB46&gt;0,'Cat 3'!AB46,"")</f>
        <v/>
      </c>
      <c r="AC46" s="127" t="str">
        <f>IF('Cat 3'!AC46&gt;0,'Cat 3'!AC46,"")</f>
        <v/>
      </c>
      <c r="AD46" s="127" t="str">
        <f>IF('Cat 3'!AD46&gt;0,'Cat 3'!AD46,"")</f>
        <v/>
      </c>
      <c r="AE46" s="127" t="str">
        <f>IF('Cat 2'!AE46&gt;0,'Cat 2'!AE46,"")</f>
        <v/>
      </c>
      <c r="AF46" s="127" t="str">
        <f>IF('Cat 2'!AF46&gt;0,'Cat 2'!AF46,"")</f>
        <v/>
      </c>
      <c r="AG46" s="127" t="str">
        <f>IF('Cat 4'!AG46&gt;0,'Cat 4'!AG46,"")</f>
        <v/>
      </c>
      <c r="AH46" s="127" t="str">
        <f>IF('Cat 3'!AH46&gt;0,'Cat 3'!AH46,"")</f>
        <v/>
      </c>
      <c r="AI46" s="127" t="str">
        <f>IF('Cat 3'!AI46&gt;0,'Cat 3'!AI46,"")</f>
        <v/>
      </c>
      <c r="AJ46" s="127" t="str">
        <f>IF('Cat 2'!AJ46&gt;0,'Cat 2'!AJ46,"")</f>
        <v/>
      </c>
      <c r="AK46" s="132" t="str">
        <f>IF('Cat 2'!AK46&gt;0,'Cat 2'!AK46,"")</f>
        <v/>
      </c>
      <c r="AL46" s="127" t="str">
        <f>IF('Cat 2'!AL46&gt;0,'Cat 2'!AL46,"")</f>
        <v/>
      </c>
      <c r="AM46" s="127" t="str">
        <f>IF('Cat 3'!AM46&gt;0,'Cat 3'!AM46,"")</f>
        <v/>
      </c>
      <c r="AN46" s="127" t="str">
        <f>IF('Cat 4'!AN46&gt;0,'Cat 4'!AN46,"")</f>
        <v/>
      </c>
      <c r="AO46" s="127" t="str">
        <f>IF('Cat 4'!AO46&gt;0,'Cat 4'!AO46,"")</f>
        <v/>
      </c>
      <c r="AP46" s="127" t="str">
        <f>IF('Cat 4'!AP46&gt;0,'Cat 4'!AP46,"")</f>
        <v/>
      </c>
      <c r="AQ46" s="127" t="str">
        <f>IF('Cat 1'!AQ46&gt;0,'Cat 1'!AQ46,"")</f>
        <v/>
      </c>
      <c r="AR46" s="127" t="str">
        <f>IF('Cat 1'!AR46&gt;0,'Cat 1'!AR46,"")</f>
        <v/>
      </c>
      <c r="AS46" s="127" t="str">
        <f>IF('Cat 4'!AS46&gt;0,'Cat 4'!AS46,"")</f>
        <v/>
      </c>
      <c r="AT46" s="127" t="str">
        <f>IF('Cat 1'!AT46&gt;0,'Cat 1'!AT46,"")</f>
        <v/>
      </c>
      <c r="AU46" s="132" t="str">
        <f>IF('Cat 4'!AU46&gt;0,'Cat 4'!AU46,"")</f>
        <v/>
      </c>
      <c r="AV46" s="127" t="str">
        <f>IF('Cat 2'!AV46&gt;0,'Cat 2'!AV46,"")</f>
        <v/>
      </c>
      <c r="AW46" s="127" t="str">
        <f>IF('Cat 3'!AW46&gt;0,'Cat 3'!AW46,"")</f>
        <v/>
      </c>
      <c r="AX46" s="127" t="str">
        <f>IF('Cat 3'!AX46&gt;0,'Cat 3'!AX46,"")</f>
        <v/>
      </c>
      <c r="AY46" s="127" t="str">
        <f>IF('Cat 3'!AY46&gt;0,'Cat 3'!AY46,"")</f>
        <v/>
      </c>
      <c r="AZ46" s="127" t="str">
        <f>IF('Cat 4'!AZ46&gt;0,'Cat 4'!AZ46,"")</f>
        <v/>
      </c>
      <c r="BA46" s="127" t="str">
        <f>IF('Cat 4'!BA46&gt;0,'Cat 4'!BA46,"")</f>
        <v/>
      </c>
      <c r="BB46" s="127" t="str">
        <f>IF('Cat 3'!BB46&gt;0,'Cat 3'!BB46,"")</f>
        <v/>
      </c>
      <c r="BC46" s="127" t="str">
        <f>IF('Cat 3'!BC46&gt;0,'Cat 3'!BC46,"")</f>
        <v/>
      </c>
      <c r="BD46" s="127" t="str">
        <f>IF('Cat 4'!BD46&gt;0,'Cat 4'!BD46,"")</f>
        <v/>
      </c>
      <c r="BE46" s="132" t="str">
        <f>IF('Cat 2'!BE46&gt;0,'Cat 2'!BE46,"")</f>
        <v/>
      </c>
      <c r="BF46" s="127" t="str">
        <f>IF('Cat 1'!BF46&gt;0,'Cat 1'!BF46,"")</f>
        <v/>
      </c>
      <c r="BG46" s="127" t="str">
        <f>IF(Other!BG46&gt;0,Other!BG46,"")</f>
        <v/>
      </c>
      <c r="BH46" s="127" t="str">
        <f>IF(Other!BH46&gt;0,Other!BH46,"")</f>
        <v/>
      </c>
      <c r="BI46" s="127" t="str">
        <f>IF(Other!BI46&gt;0,Other!BI46,"")</f>
        <v/>
      </c>
      <c r="BJ46" s="127" t="str">
        <f>IF(Other!BJ46&gt;0,Other!BJ46,"")</f>
        <v/>
      </c>
      <c r="BK46" s="127" t="str">
        <f>IF(Other!BK46&gt;0,Other!BK46,"")</f>
        <v/>
      </c>
      <c r="BL46" s="127" t="str">
        <f>IF(Other!BL46&gt;0,Other!BL46,"")</f>
        <v/>
      </c>
      <c r="BM46" s="127" t="str">
        <f>IF(Other!BM46&gt;0,Other!BM46,"")</f>
        <v/>
      </c>
      <c r="BN46" s="127" t="str">
        <f>IF(Other!BN46&gt;0,Other!BN46,"")</f>
        <v/>
      </c>
      <c r="BO46" s="134" t="str">
        <f>IF(Other!BO46&gt;0,Other!BO46,"")</f>
        <v/>
      </c>
      <c r="BP46" s="127" t="str">
        <f>IF(Other!BP46&gt;0,Other!BP46,"")</f>
        <v/>
      </c>
      <c r="BQ46" s="127" t="str">
        <f>IF(Other!BQ46&gt;0,Other!BQ46,"")</f>
        <v/>
      </c>
      <c r="BR46" s="127" t="str">
        <f>IF(Other!BR46&gt;0,Other!BR46,"")</f>
        <v/>
      </c>
      <c r="BS46" s="127" t="str">
        <f>IF(Other!BS46&gt;0,Other!BS46,"")</f>
        <v/>
      </c>
      <c r="BT46" s="127" t="str">
        <f>IF(Other!BT46&gt;0,Other!BT46,"")</f>
        <v/>
      </c>
      <c r="BU46" s="127" t="str">
        <f>IF(Other!BU46&gt;0,Other!BU46,"")</f>
        <v/>
      </c>
      <c r="BV46" s="127" t="str">
        <f>IF(Other!BV46&gt;0,Other!BV46,"")</f>
        <v/>
      </c>
      <c r="BW46" s="127" t="str">
        <f>IF(Other!BW46&gt;0,Other!BW46,"")</f>
        <v/>
      </c>
      <c r="BX46" s="127" t="str">
        <f>IF(Other!BX46&gt;0,Other!BX46,"")</f>
        <v/>
      </c>
      <c r="BY46" s="131" t="str">
        <f>IF(Other!BY46&gt;0,Other!BY46,"")</f>
        <v/>
      </c>
      <c r="BZ46" s="82" t="e">
        <f t="shared" si="4"/>
        <v>#VALUE!</v>
      </c>
      <c r="CA46" s="82" t="e">
        <f t="shared" si="1"/>
        <v>#VALUE!</v>
      </c>
      <c r="CB46" s="82" t="e">
        <f t="shared" si="5"/>
        <v>#VALUE!</v>
      </c>
      <c r="CC46" s="82" t="e">
        <f t="shared" si="2"/>
        <v>#VALUE!</v>
      </c>
      <c r="CD46" s="82" t="str">
        <f t="shared" si="6"/>
        <v/>
      </c>
      <c r="CE46" s="82" t="str">
        <f t="shared" si="7"/>
        <v/>
      </c>
      <c r="CF46" s="82" t="str">
        <f t="shared" si="8"/>
        <v/>
      </c>
      <c r="CG46" s="107" t="e">
        <f t="shared" si="9"/>
        <v>#VALUE!</v>
      </c>
      <c r="CJ46" s="85" t="str">
        <f>'Cat 1'!CJ46</f>
        <v>Y</v>
      </c>
      <c r="CK46" s="85" t="str">
        <f t="shared" si="3"/>
        <v>N</v>
      </c>
      <c r="CL46" s="85" t="str">
        <f t="shared" si="10"/>
        <v>Y</v>
      </c>
      <c r="CM46" s="84" t="str">
        <f t="shared" si="11"/>
        <v>no date</v>
      </c>
    </row>
    <row r="47" spans="1:91" x14ac:dyDescent="0.2">
      <c r="A47" s="81" t="str">
        <f t="shared" si="0"/>
        <v>Hide empty rows</v>
      </c>
      <c r="B47" s="82">
        <f t="shared" si="13"/>
        <v>46</v>
      </c>
      <c r="C47" s="126" t="str">
        <f>IF('Cat 1'!C47="","",'Cat 1'!C47)</f>
        <v/>
      </c>
      <c r="D47" s="127" t="str">
        <f>IF('Cat 1'!D47="","",'Cat 1'!D47)</f>
        <v/>
      </c>
      <c r="E47" s="128" t="str">
        <f>IF('Cat 1'!E47="","",'Cat 1'!E47)</f>
        <v/>
      </c>
      <c r="F47" s="127" t="str">
        <f>IF('Cat 1'!F47="","",'Cat 1'!F47)</f>
        <v/>
      </c>
      <c r="G47" s="129" t="str">
        <f>IF('Cat 4'!G47&gt;0,'Cat 4'!G47,"")</f>
        <v/>
      </c>
      <c r="H47" s="130" t="str">
        <f>IF('Cat 2'!H47&gt;0,'Cat 2'!H47,"")</f>
        <v/>
      </c>
      <c r="I47" s="127" t="str">
        <f>IF('Cat 2'!I47&gt;0,'Cat 2'!I47,"")</f>
        <v/>
      </c>
      <c r="J47" s="131" t="str">
        <f>IF('Cat 4'!J47&gt;0,'Cat 4'!J47,"")</f>
        <v/>
      </c>
      <c r="K47" s="127" t="str">
        <f>IF('Cat 3'!K47&gt;0,'Cat 3'!K47,"")</f>
        <v/>
      </c>
      <c r="L47" s="127" t="str">
        <f>IF('Cat 3'!L47&gt;0,'Cat 3'!L47,"")</f>
        <v/>
      </c>
      <c r="M47" s="127" t="str">
        <f>IF('Cat 3'!M47&gt;0,'Cat 3'!M47,"")</f>
        <v/>
      </c>
      <c r="N47" s="127" t="str">
        <f>IF('Cat 3'!N47&gt;0,'Cat 3'!N47,"")</f>
        <v/>
      </c>
      <c r="O47" s="127" t="str">
        <f>IF('Cat 3'!O47&gt;0,'Cat 3'!O47,"")</f>
        <v/>
      </c>
      <c r="P47" s="127" t="str">
        <f>IF('Cat 3'!P47&gt;0,'Cat 3'!P47,"")</f>
        <v/>
      </c>
      <c r="Q47" s="132" t="str">
        <f>IF('Cat 3'!Q47&gt;0,'Cat 3'!Q47,"")</f>
        <v/>
      </c>
      <c r="R47" s="133" t="str">
        <f>IF('Cat 4'!R47&gt;0,'Cat 4'!R47,"")</f>
        <v/>
      </c>
      <c r="S47" s="127" t="str">
        <f>IF('Cat 3'!S47&gt;0,'Cat 3'!S47,"")</f>
        <v/>
      </c>
      <c r="T47" s="127" t="str">
        <f>IF('Cat 4'!T47&gt;0,'Cat 4'!T47,"")</f>
        <v/>
      </c>
      <c r="U47" s="127" t="str">
        <f>IF('Cat 4'!U47&gt;0,'Cat 4'!U47,"")</f>
        <v/>
      </c>
      <c r="V47" s="127" t="str">
        <f>IF('Cat 3'!V47&gt;0,'Cat 3'!V47,"")</f>
        <v/>
      </c>
      <c r="W47" s="127" t="str">
        <f>IF('Cat 1'!W47&gt;0,'Cat 1'!W47,"")</f>
        <v/>
      </c>
      <c r="X47" s="127" t="str">
        <f>IF('Cat 4'!X47&gt;0,'Cat 4'!X47,"")</f>
        <v/>
      </c>
      <c r="Y47" s="127" t="str">
        <f>IF('Cat 4'!Y47&gt;0,'Cat 4'!Y47,"")</f>
        <v/>
      </c>
      <c r="Z47" s="127" t="str">
        <f>IF(Other!Z47&gt;0,Other!Z47,"")</f>
        <v/>
      </c>
      <c r="AA47" s="132" t="str">
        <f>IF(Other!AA47&gt;0,Other!AA47,"")</f>
        <v/>
      </c>
      <c r="AB47" s="127" t="str">
        <f>IF('Cat 3'!AB47&gt;0,'Cat 3'!AB47,"")</f>
        <v/>
      </c>
      <c r="AC47" s="127" t="str">
        <f>IF('Cat 3'!AC47&gt;0,'Cat 3'!AC47,"")</f>
        <v/>
      </c>
      <c r="AD47" s="127" t="str">
        <f>IF('Cat 3'!AD47&gt;0,'Cat 3'!AD47,"")</f>
        <v/>
      </c>
      <c r="AE47" s="127" t="str">
        <f>IF('Cat 2'!AE47&gt;0,'Cat 2'!AE47,"")</f>
        <v/>
      </c>
      <c r="AF47" s="127" t="str">
        <f>IF('Cat 2'!AF47&gt;0,'Cat 2'!AF47,"")</f>
        <v/>
      </c>
      <c r="AG47" s="127" t="str">
        <f>IF('Cat 4'!AG47&gt;0,'Cat 4'!AG47,"")</f>
        <v/>
      </c>
      <c r="AH47" s="127" t="str">
        <f>IF('Cat 3'!AH47&gt;0,'Cat 3'!AH47,"")</f>
        <v/>
      </c>
      <c r="AI47" s="127" t="str">
        <f>IF('Cat 3'!AI47&gt;0,'Cat 3'!AI47,"")</f>
        <v/>
      </c>
      <c r="AJ47" s="127" t="str">
        <f>IF('Cat 2'!AJ47&gt;0,'Cat 2'!AJ47,"")</f>
        <v/>
      </c>
      <c r="AK47" s="132" t="str">
        <f>IF('Cat 2'!AK47&gt;0,'Cat 2'!AK47,"")</f>
        <v/>
      </c>
      <c r="AL47" s="127" t="str">
        <f>IF('Cat 2'!AL47&gt;0,'Cat 2'!AL47,"")</f>
        <v/>
      </c>
      <c r="AM47" s="127" t="str">
        <f>IF('Cat 3'!AM47&gt;0,'Cat 3'!AM47,"")</f>
        <v/>
      </c>
      <c r="AN47" s="127" t="str">
        <f>IF('Cat 4'!AN47&gt;0,'Cat 4'!AN47,"")</f>
        <v/>
      </c>
      <c r="AO47" s="127" t="str">
        <f>IF('Cat 4'!AO47&gt;0,'Cat 4'!AO47,"")</f>
        <v/>
      </c>
      <c r="AP47" s="127" t="str">
        <f>IF('Cat 4'!AP47&gt;0,'Cat 4'!AP47,"")</f>
        <v/>
      </c>
      <c r="AQ47" s="127" t="str">
        <f>IF('Cat 1'!AQ47&gt;0,'Cat 1'!AQ47,"")</f>
        <v/>
      </c>
      <c r="AR47" s="127" t="str">
        <f>IF('Cat 1'!AR47&gt;0,'Cat 1'!AR47,"")</f>
        <v/>
      </c>
      <c r="AS47" s="127" t="str">
        <f>IF('Cat 4'!AS47&gt;0,'Cat 4'!AS47,"")</f>
        <v/>
      </c>
      <c r="AT47" s="127" t="str">
        <f>IF('Cat 1'!AT47&gt;0,'Cat 1'!AT47,"")</f>
        <v/>
      </c>
      <c r="AU47" s="132" t="str">
        <f>IF('Cat 4'!AU47&gt;0,'Cat 4'!AU47,"")</f>
        <v/>
      </c>
      <c r="AV47" s="127" t="str">
        <f>IF('Cat 2'!AV47&gt;0,'Cat 2'!AV47,"")</f>
        <v/>
      </c>
      <c r="AW47" s="127" t="str">
        <f>IF('Cat 3'!AW47&gt;0,'Cat 3'!AW47,"")</f>
        <v/>
      </c>
      <c r="AX47" s="127" t="str">
        <f>IF('Cat 3'!AX47&gt;0,'Cat 3'!AX47,"")</f>
        <v/>
      </c>
      <c r="AY47" s="127" t="str">
        <f>IF('Cat 3'!AY47&gt;0,'Cat 3'!AY47,"")</f>
        <v/>
      </c>
      <c r="AZ47" s="127" t="str">
        <f>IF('Cat 4'!AZ47&gt;0,'Cat 4'!AZ47,"")</f>
        <v/>
      </c>
      <c r="BA47" s="127" t="str">
        <f>IF('Cat 4'!BA47&gt;0,'Cat 4'!BA47,"")</f>
        <v/>
      </c>
      <c r="BB47" s="127" t="str">
        <f>IF('Cat 3'!BB47&gt;0,'Cat 3'!BB47,"")</f>
        <v/>
      </c>
      <c r="BC47" s="127" t="str">
        <f>IF('Cat 3'!BC47&gt;0,'Cat 3'!BC47,"")</f>
        <v/>
      </c>
      <c r="BD47" s="127" t="str">
        <f>IF('Cat 4'!BD47&gt;0,'Cat 4'!BD47,"")</f>
        <v/>
      </c>
      <c r="BE47" s="132" t="str">
        <f>IF('Cat 2'!BE47&gt;0,'Cat 2'!BE47,"")</f>
        <v/>
      </c>
      <c r="BF47" s="127" t="str">
        <f>IF('Cat 1'!BF47&gt;0,'Cat 1'!BF47,"")</f>
        <v/>
      </c>
      <c r="BG47" s="127" t="str">
        <f>IF(Other!BG47&gt;0,Other!BG47,"")</f>
        <v/>
      </c>
      <c r="BH47" s="127" t="str">
        <f>IF(Other!BH47&gt;0,Other!BH47,"")</f>
        <v/>
      </c>
      <c r="BI47" s="127" t="str">
        <f>IF(Other!BI47&gt;0,Other!BI47,"")</f>
        <v/>
      </c>
      <c r="BJ47" s="127" t="str">
        <f>IF(Other!BJ47&gt;0,Other!BJ47,"")</f>
        <v/>
      </c>
      <c r="BK47" s="127" t="str">
        <f>IF(Other!BK47&gt;0,Other!BK47,"")</f>
        <v/>
      </c>
      <c r="BL47" s="127" t="str">
        <f>IF(Other!BL47&gt;0,Other!BL47,"")</f>
        <v/>
      </c>
      <c r="BM47" s="127" t="str">
        <f>IF(Other!BM47&gt;0,Other!BM47,"")</f>
        <v/>
      </c>
      <c r="BN47" s="127" t="str">
        <f>IF(Other!BN47&gt;0,Other!BN47,"")</f>
        <v/>
      </c>
      <c r="BO47" s="134" t="str">
        <f>IF(Other!BO47&gt;0,Other!BO47,"")</f>
        <v/>
      </c>
      <c r="BP47" s="127" t="str">
        <f>IF(Other!BP47&gt;0,Other!BP47,"")</f>
        <v/>
      </c>
      <c r="BQ47" s="127" t="str">
        <f>IF(Other!BQ47&gt;0,Other!BQ47,"")</f>
        <v/>
      </c>
      <c r="BR47" s="127" t="str">
        <f>IF(Other!BR47&gt;0,Other!BR47,"")</f>
        <v/>
      </c>
      <c r="BS47" s="127" t="str">
        <f>IF(Other!BS47&gt;0,Other!BS47,"")</f>
        <v/>
      </c>
      <c r="BT47" s="127" t="str">
        <f>IF(Other!BT47&gt;0,Other!BT47,"")</f>
        <v/>
      </c>
      <c r="BU47" s="127" t="str">
        <f>IF(Other!BU47&gt;0,Other!BU47,"")</f>
        <v/>
      </c>
      <c r="BV47" s="127" t="str">
        <f>IF(Other!BV47&gt;0,Other!BV47,"")</f>
        <v/>
      </c>
      <c r="BW47" s="127" t="str">
        <f>IF(Other!BW47&gt;0,Other!BW47,"")</f>
        <v/>
      </c>
      <c r="BX47" s="127" t="str">
        <f>IF(Other!BX47&gt;0,Other!BX47,"")</f>
        <v/>
      </c>
      <c r="BY47" s="131" t="str">
        <f>IF(Other!BY47&gt;0,Other!BY47,"")</f>
        <v/>
      </c>
      <c r="BZ47" s="82" t="e">
        <f t="shared" si="4"/>
        <v>#VALUE!</v>
      </c>
      <c r="CA47" s="82" t="e">
        <f t="shared" si="1"/>
        <v>#VALUE!</v>
      </c>
      <c r="CB47" s="82" t="e">
        <f t="shared" si="5"/>
        <v>#VALUE!</v>
      </c>
      <c r="CC47" s="82" t="e">
        <f t="shared" si="2"/>
        <v>#VALUE!</v>
      </c>
      <c r="CD47" s="82" t="str">
        <f t="shared" si="6"/>
        <v/>
      </c>
      <c r="CE47" s="82" t="str">
        <f t="shared" si="7"/>
        <v/>
      </c>
      <c r="CF47" s="82" t="str">
        <f t="shared" si="8"/>
        <v/>
      </c>
      <c r="CG47" s="107" t="e">
        <f t="shared" si="9"/>
        <v>#VALUE!</v>
      </c>
      <c r="CJ47" s="85" t="str">
        <f>'Cat 1'!CJ47</f>
        <v>Y</v>
      </c>
      <c r="CK47" s="85" t="str">
        <f t="shared" si="3"/>
        <v>N</v>
      </c>
      <c r="CL47" s="85" t="str">
        <f t="shared" si="10"/>
        <v>Y</v>
      </c>
      <c r="CM47" s="84" t="str">
        <f t="shared" si="11"/>
        <v>no date</v>
      </c>
    </row>
    <row r="48" spans="1:91" x14ac:dyDescent="0.2">
      <c r="A48" s="81" t="str">
        <f t="shared" si="0"/>
        <v>Hide empty rows</v>
      </c>
      <c r="B48" s="82">
        <f t="shared" si="13"/>
        <v>47</v>
      </c>
      <c r="C48" s="126" t="str">
        <f>IF('Cat 1'!C48="","",'Cat 1'!C48)</f>
        <v/>
      </c>
      <c r="D48" s="127" t="str">
        <f>IF('Cat 1'!D48="","",'Cat 1'!D48)</f>
        <v/>
      </c>
      <c r="E48" s="128" t="str">
        <f>IF('Cat 1'!E48="","",'Cat 1'!E48)</f>
        <v/>
      </c>
      <c r="F48" s="127" t="str">
        <f>IF('Cat 1'!F48="","",'Cat 1'!F48)</f>
        <v/>
      </c>
      <c r="G48" s="129" t="str">
        <f>IF('Cat 4'!G48&gt;0,'Cat 4'!G48,"")</f>
        <v/>
      </c>
      <c r="H48" s="130" t="str">
        <f>IF('Cat 2'!H48&gt;0,'Cat 2'!H48,"")</f>
        <v/>
      </c>
      <c r="I48" s="127" t="str">
        <f>IF('Cat 2'!I48&gt;0,'Cat 2'!I48,"")</f>
        <v/>
      </c>
      <c r="J48" s="131" t="str">
        <f>IF('Cat 4'!J48&gt;0,'Cat 4'!J48,"")</f>
        <v/>
      </c>
      <c r="K48" s="127" t="str">
        <f>IF('Cat 3'!K48&gt;0,'Cat 3'!K48,"")</f>
        <v/>
      </c>
      <c r="L48" s="127" t="str">
        <f>IF('Cat 3'!L48&gt;0,'Cat 3'!L48,"")</f>
        <v/>
      </c>
      <c r="M48" s="127" t="str">
        <f>IF('Cat 3'!M48&gt;0,'Cat 3'!M48,"")</f>
        <v/>
      </c>
      <c r="N48" s="127" t="str">
        <f>IF('Cat 3'!N48&gt;0,'Cat 3'!N48,"")</f>
        <v/>
      </c>
      <c r="O48" s="127" t="str">
        <f>IF('Cat 3'!O48&gt;0,'Cat 3'!O48,"")</f>
        <v/>
      </c>
      <c r="P48" s="127" t="str">
        <f>IF('Cat 3'!P48&gt;0,'Cat 3'!P48,"")</f>
        <v/>
      </c>
      <c r="Q48" s="132" t="str">
        <f>IF('Cat 3'!Q48&gt;0,'Cat 3'!Q48,"")</f>
        <v/>
      </c>
      <c r="R48" s="133" t="str">
        <f>IF('Cat 4'!R48&gt;0,'Cat 4'!R48,"")</f>
        <v/>
      </c>
      <c r="S48" s="127" t="str">
        <f>IF('Cat 3'!S48&gt;0,'Cat 3'!S48,"")</f>
        <v/>
      </c>
      <c r="T48" s="127" t="str">
        <f>IF('Cat 4'!T48&gt;0,'Cat 4'!T48,"")</f>
        <v/>
      </c>
      <c r="U48" s="127" t="str">
        <f>IF('Cat 4'!U48&gt;0,'Cat 4'!U48,"")</f>
        <v/>
      </c>
      <c r="V48" s="127" t="str">
        <f>IF('Cat 3'!V48&gt;0,'Cat 3'!V48,"")</f>
        <v/>
      </c>
      <c r="W48" s="127" t="str">
        <f>IF('Cat 1'!W48&gt;0,'Cat 1'!W48,"")</f>
        <v/>
      </c>
      <c r="X48" s="127" t="str">
        <f>IF('Cat 4'!X48&gt;0,'Cat 4'!X48,"")</f>
        <v/>
      </c>
      <c r="Y48" s="127" t="str">
        <f>IF('Cat 4'!Y48&gt;0,'Cat 4'!Y48,"")</f>
        <v/>
      </c>
      <c r="Z48" s="127" t="str">
        <f>IF(Other!Z48&gt;0,Other!Z48,"")</f>
        <v/>
      </c>
      <c r="AA48" s="132" t="str">
        <f>IF(Other!AA48&gt;0,Other!AA48,"")</f>
        <v/>
      </c>
      <c r="AB48" s="127" t="str">
        <f>IF('Cat 3'!AB48&gt;0,'Cat 3'!AB48,"")</f>
        <v/>
      </c>
      <c r="AC48" s="127" t="str">
        <f>IF('Cat 3'!AC48&gt;0,'Cat 3'!AC48,"")</f>
        <v/>
      </c>
      <c r="AD48" s="127" t="str">
        <f>IF('Cat 3'!AD48&gt;0,'Cat 3'!AD48,"")</f>
        <v/>
      </c>
      <c r="AE48" s="127" t="str">
        <f>IF('Cat 2'!AE48&gt;0,'Cat 2'!AE48,"")</f>
        <v/>
      </c>
      <c r="AF48" s="127" t="str">
        <f>IF('Cat 2'!AF48&gt;0,'Cat 2'!AF48,"")</f>
        <v/>
      </c>
      <c r="AG48" s="127" t="str">
        <f>IF('Cat 4'!AG48&gt;0,'Cat 4'!AG48,"")</f>
        <v/>
      </c>
      <c r="AH48" s="127" t="str">
        <f>IF('Cat 3'!AH48&gt;0,'Cat 3'!AH48,"")</f>
        <v/>
      </c>
      <c r="AI48" s="127" t="str">
        <f>IF('Cat 3'!AI48&gt;0,'Cat 3'!AI48,"")</f>
        <v/>
      </c>
      <c r="AJ48" s="127" t="str">
        <f>IF('Cat 2'!AJ48&gt;0,'Cat 2'!AJ48,"")</f>
        <v/>
      </c>
      <c r="AK48" s="132" t="str">
        <f>IF('Cat 2'!AK48&gt;0,'Cat 2'!AK48,"")</f>
        <v/>
      </c>
      <c r="AL48" s="127" t="str">
        <f>IF('Cat 2'!AL48&gt;0,'Cat 2'!AL48,"")</f>
        <v/>
      </c>
      <c r="AM48" s="127" t="str">
        <f>IF('Cat 3'!AM48&gt;0,'Cat 3'!AM48,"")</f>
        <v/>
      </c>
      <c r="AN48" s="127" t="str">
        <f>IF('Cat 4'!AN48&gt;0,'Cat 4'!AN48,"")</f>
        <v/>
      </c>
      <c r="AO48" s="127" t="str">
        <f>IF('Cat 4'!AO48&gt;0,'Cat 4'!AO48,"")</f>
        <v/>
      </c>
      <c r="AP48" s="127" t="str">
        <f>IF('Cat 4'!AP48&gt;0,'Cat 4'!AP48,"")</f>
        <v/>
      </c>
      <c r="AQ48" s="127" t="str">
        <f>IF('Cat 1'!AQ48&gt;0,'Cat 1'!AQ48,"")</f>
        <v/>
      </c>
      <c r="AR48" s="127" t="str">
        <f>IF('Cat 1'!AR48&gt;0,'Cat 1'!AR48,"")</f>
        <v/>
      </c>
      <c r="AS48" s="127" t="str">
        <f>IF('Cat 4'!AS48&gt;0,'Cat 4'!AS48,"")</f>
        <v/>
      </c>
      <c r="AT48" s="127" t="str">
        <f>IF('Cat 1'!AT48&gt;0,'Cat 1'!AT48,"")</f>
        <v/>
      </c>
      <c r="AU48" s="132" t="str">
        <f>IF('Cat 4'!AU48&gt;0,'Cat 4'!AU48,"")</f>
        <v/>
      </c>
      <c r="AV48" s="127" t="str">
        <f>IF('Cat 2'!AV48&gt;0,'Cat 2'!AV48,"")</f>
        <v/>
      </c>
      <c r="AW48" s="127" t="str">
        <f>IF('Cat 3'!AW48&gt;0,'Cat 3'!AW48,"")</f>
        <v/>
      </c>
      <c r="AX48" s="127" t="str">
        <f>IF('Cat 3'!AX48&gt;0,'Cat 3'!AX48,"")</f>
        <v/>
      </c>
      <c r="AY48" s="127" t="str">
        <f>IF('Cat 3'!AY48&gt;0,'Cat 3'!AY48,"")</f>
        <v/>
      </c>
      <c r="AZ48" s="127" t="str">
        <f>IF('Cat 4'!AZ48&gt;0,'Cat 4'!AZ48,"")</f>
        <v/>
      </c>
      <c r="BA48" s="127" t="str">
        <f>IF('Cat 4'!BA48&gt;0,'Cat 4'!BA48,"")</f>
        <v/>
      </c>
      <c r="BB48" s="127" t="str">
        <f>IF('Cat 3'!BB48&gt;0,'Cat 3'!BB48,"")</f>
        <v/>
      </c>
      <c r="BC48" s="127" t="str">
        <f>IF('Cat 3'!BC48&gt;0,'Cat 3'!BC48,"")</f>
        <v/>
      </c>
      <c r="BD48" s="127" t="str">
        <f>IF('Cat 4'!BD48&gt;0,'Cat 4'!BD48,"")</f>
        <v/>
      </c>
      <c r="BE48" s="132" t="str">
        <f>IF('Cat 2'!BE48&gt;0,'Cat 2'!BE48,"")</f>
        <v/>
      </c>
      <c r="BF48" s="127" t="str">
        <f>IF('Cat 1'!BF48&gt;0,'Cat 1'!BF48,"")</f>
        <v/>
      </c>
      <c r="BG48" s="127" t="str">
        <f>IF(Other!BG48&gt;0,Other!BG48,"")</f>
        <v/>
      </c>
      <c r="BH48" s="127" t="str">
        <f>IF(Other!BH48&gt;0,Other!BH48,"")</f>
        <v/>
      </c>
      <c r="BI48" s="127" t="str">
        <f>IF(Other!BI48&gt;0,Other!BI48,"")</f>
        <v/>
      </c>
      <c r="BJ48" s="127" t="str">
        <f>IF(Other!BJ48&gt;0,Other!BJ48,"")</f>
        <v/>
      </c>
      <c r="BK48" s="127" t="str">
        <f>IF(Other!BK48&gt;0,Other!BK48,"")</f>
        <v/>
      </c>
      <c r="BL48" s="127" t="str">
        <f>IF(Other!BL48&gt;0,Other!BL48,"")</f>
        <v/>
      </c>
      <c r="BM48" s="127" t="str">
        <f>IF(Other!BM48&gt;0,Other!BM48,"")</f>
        <v/>
      </c>
      <c r="BN48" s="127" t="str">
        <f>IF(Other!BN48&gt;0,Other!BN48,"")</f>
        <v/>
      </c>
      <c r="BO48" s="134" t="str">
        <f>IF(Other!BO48&gt;0,Other!BO48,"")</f>
        <v/>
      </c>
      <c r="BP48" s="127" t="str">
        <f>IF(Other!BP48&gt;0,Other!BP48,"")</f>
        <v/>
      </c>
      <c r="BQ48" s="127" t="str">
        <f>IF(Other!BQ48&gt;0,Other!BQ48,"")</f>
        <v/>
      </c>
      <c r="BR48" s="127" t="str">
        <f>IF(Other!BR48&gt;0,Other!BR48,"")</f>
        <v/>
      </c>
      <c r="BS48" s="127" t="str">
        <f>IF(Other!BS48&gt;0,Other!BS48,"")</f>
        <v/>
      </c>
      <c r="BT48" s="127" t="str">
        <f>IF(Other!BT48&gt;0,Other!BT48,"")</f>
        <v/>
      </c>
      <c r="BU48" s="127" t="str">
        <f>IF(Other!BU48&gt;0,Other!BU48,"")</f>
        <v/>
      </c>
      <c r="BV48" s="127" t="str">
        <f>IF(Other!BV48&gt;0,Other!BV48,"")</f>
        <v/>
      </c>
      <c r="BW48" s="127" t="str">
        <f>IF(Other!BW48&gt;0,Other!BW48,"")</f>
        <v/>
      </c>
      <c r="BX48" s="127" t="str">
        <f>IF(Other!BX48&gt;0,Other!BX48,"")</f>
        <v/>
      </c>
      <c r="BY48" s="131" t="str">
        <f>IF(Other!BY48&gt;0,Other!BY48,"")</f>
        <v/>
      </c>
      <c r="BZ48" s="82" t="e">
        <f t="shared" si="4"/>
        <v>#VALUE!</v>
      </c>
      <c r="CA48" s="82" t="e">
        <f t="shared" si="1"/>
        <v>#VALUE!</v>
      </c>
      <c r="CB48" s="82" t="e">
        <f t="shared" si="5"/>
        <v>#VALUE!</v>
      </c>
      <c r="CC48" s="82" t="e">
        <f t="shared" si="2"/>
        <v>#VALUE!</v>
      </c>
      <c r="CD48" s="82" t="str">
        <f t="shared" si="6"/>
        <v/>
      </c>
      <c r="CE48" s="82" t="str">
        <f t="shared" si="7"/>
        <v/>
      </c>
      <c r="CF48" s="82" t="str">
        <f t="shared" si="8"/>
        <v/>
      </c>
      <c r="CG48" s="107" t="e">
        <f t="shared" si="9"/>
        <v>#VALUE!</v>
      </c>
      <c r="CJ48" s="85" t="str">
        <f>'Cat 1'!CJ48</f>
        <v>Y</v>
      </c>
      <c r="CK48" s="85" t="str">
        <f t="shared" si="3"/>
        <v>N</v>
      </c>
      <c r="CL48" s="85" t="str">
        <f t="shared" si="10"/>
        <v>Y</v>
      </c>
      <c r="CM48" s="84" t="str">
        <f t="shared" si="11"/>
        <v>no date</v>
      </c>
    </row>
    <row r="49" spans="1:91" x14ac:dyDescent="0.2">
      <c r="A49" s="81" t="str">
        <f t="shared" si="0"/>
        <v>Hide empty rows</v>
      </c>
      <c r="B49" s="82">
        <f t="shared" si="13"/>
        <v>48</v>
      </c>
      <c r="C49" s="126" t="str">
        <f>IF('Cat 1'!C49="","",'Cat 1'!C49)</f>
        <v/>
      </c>
      <c r="D49" s="127" t="str">
        <f>IF('Cat 1'!D49="","",'Cat 1'!D49)</f>
        <v/>
      </c>
      <c r="E49" s="128" t="str">
        <f>IF('Cat 1'!E49="","",'Cat 1'!E49)</f>
        <v/>
      </c>
      <c r="F49" s="127" t="str">
        <f>IF('Cat 1'!F49="","",'Cat 1'!F49)</f>
        <v/>
      </c>
      <c r="G49" s="129" t="str">
        <f>IF('Cat 4'!G49&gt;0,'Cat 4'!G49,"")</f>
        <v/>
      </c>
      <c r="H49" s="130" t="str">
        <f>IF('Cat 2'!H49&gt;0,'Cat 2'!H49,"")</f>
        <v/>
      </c>
      <c r="I49" s="127" t="str">
        <f>IF('Cat 2'!I49&gt;0,'Cat 2'!I49,"")</f>
        <v/>
      </c>
      <c r="J49" s="131" t="str">
        <f>IF('Cat 4'!J49&gt;0,'Cat 4'!J49,"")</f>
        <v/>
      </c>
      <c r="K49" s="127" t="str">
        <f>IF('Cat 3'!K49&gt;0,'Cat 3'!K49,"")</f>
        <v/>
      </c>
      <c r="L49" s="127" t="str">
        <f>IF('Cat 3'!L49&gt;0,'Cat 3'!L49,"")</f>
        <v/>
      </c>
      <c r="M49" s="127" t="str">
        <f>IF('Cat 3'!M49&gt;0,'Cat 3'!M49,"")</f>
        <v/>
      </c>
      <c r="N49" s="127" t="str">
        <f>IF('Cat 3'!N49&gt;0,'Cat 3'!N49,"")</f>
        <v/>
      </c>
      <c r="O49" s="127" t="str">
        <f>IF('Cat 3'!O49&gt;0,'Cat 3'!O49,"")</f>
        <v/>
      </c>
      <c r="P49" s="127" t="str">
        <f>IF('Cat 3'!P49&gt;0,'Cat 3'!P49,"")</f>
        <v/>
      </c>
      <c r="Q49" s="132" t="str">
        <f>IF('Cat 3'!Q49&gt;0,'Cat 3'!Q49,"")</f>
        <v/>
      </c>
      <c r="R49" s="133" t="str">
        <f>IF('Cat 4'!R49&gt;0,'Cat 4'!R49,"")</f>
        <v/>
      </c>
      <c r="S49" s="127" t="str">
        <f>IF('Cat 3'!S49&gt;0,'Cat 3'!S49,"")</f>
        <v/>
      </c>
      <c r="T49" s="127" t="str">
        <f>IF('Cat 4'!T49&gt;0,'Cat 4'!T49,"")</f>
        <v/>
      </c>
      <c r="U49" s="127" t="str">
        <f>IF('Cat 4'!U49&gt;0,'Cat 4'!U49,"")</f>
        <v/>
      </c>
      <c r="V49" s="127" t="str">
        <f>IF('Cat 3'!V49&gt;0,'Cat 3'!V49,"")</f>
        <v/>
      </c>
      <c r="W49" s="127" t="str">
        <f>IF('Cat 1'!W49&gt;0,'Cat 1'!W49,"")</f>
        <v/>
      </c>
      <c r="X49" s="127" t="str">
        <f>IF('Cat 4'!X49&gt;0,'Cat 4'!X49,"")</f>
        <v/>
      </c>
      <c r="Y49" s="127" t="str">
        <f>IF('Cat 4'!Y49&gt;0,'Cat 4'!Y49,"")</f>
        <v/>
      </c>
      <c r="Z49" s="127" t="str">
        <f>IF(Other!Z49&gt;0,Other!Z49,"")</f>
        <v/>
      </c>
      <c r="AA49" s="132" t="str">
        <f>IF(Other!AA49&gt;0,Other!AA49,"")</f>
        <v/>
      </c>
      <c r="AB49" s="127" t="str">
        <f>IF('Cat 3'!AB49&gt;0,'Cat 3'!AB49,"")</f>
        <v/>
      </c>
      <c r="AC49" s="127" t="str">
        <f>IF('Cat 3'!AC49&gt;0,'Cat 3'!AC49,"")</f>
        <v/>
      </c>
      <c r="AD49" s="127" t="str">
        <f>IF('Cat 3'!AD49&gt;0,'Cat 3'!AD49,"")</f>
        <v/>
      </c>
      <c r="AE49" s="127" t="str">
        <f>IF('Cat 2'!AE49&gt;0,'Cat 2'!AE49,"")</f>
        <v/>
      </c>
      <c r="AF49" s="127" t="str">
        <f>IF('Cat 2'!AF49&gt;0,'Cat 2'!AF49,"")</f>
        <v/>
      </c>
      <c r="AG49" s="127" t="str">
        <f>IF('Cat 4'!AG49&gt;0,'Cat 4'!AG49,"")</f>
        <v/>
      </c>
      <c r="AH49" s="127" t="str">
        <f>IF('Cat 3'!AH49&gt;0,'Cat 3'!AH49,"")</f>
        <v/>
      </c>
      <c r="AI49" s="127" t="str">
        <f>IF('Cat 3'!AI49&gt;0,'Cat 3'!AI49,"")</f>
        <v/>
      </c>
      <c r="AJ49" s="127" t="str">
        <f>IF('Cat 2'!AJ49&gt;0,'Cat 2'!AJ49,"")</f>
        <v/>
      </c>
      <c r="AK49" s="132" t="str">
        <f>IF('Cat 2'!AK49&gt;0,'Cat 2'!AK49,"")</f>
        <v/>
      </c>
      <c r="AL49" s="127" t="str">
        <f>IF('Cat 2'!AL49&gt;0,'Cat 2'!AL49,"")</f>
        <v/>
      </c>
      <c r="AM49" s="127" t="str">
        <f>IF('Cat 3'!AM49&gt;0,'Cat 3'!AM49,"")</f>
        <v/>
      </c>
      <c r="AN49" s="127" t="str">
        <f>IF('Cat 4'!AN49&gt;0,'Cat 4'!AN49,"")</f>
        <v/>
      </c>
      <c r="AO49" s="127" t="str">
        <f>IF('Cat 4'!AO49&gt;0,'Cat 4'!AO49,"")</f>
        <v/>
      </c>
      <c r="AP49" s="127" t="str">
        <f>IF('Cat 4'!AP49&gt;0,'Cat 4'!AP49,"")</f>
        <v/>
      </c>
      <c r="AQ49" s="127" t="str">
        <f>IF('Cat 1'!AQ49&gt;0,'Cat 1'!AQ49,"")</f>
        <v/>
      </c>
      <c r="AR49" s="127" t="str">
        <f>IF('Cat 1'!AR49&gt;0,'Cat 1'!AR49,"")</f>
        <v/>
      </c>
      <c r="AS49" s="127" t="str">
        <f>IF('Cat 4'!AS49&gt;0,'Cat 4'!AS49,"")</f>
        <v/>
      </c>
      <c r="AT49" s="127" t="str">
        <f>IF('Cat 1'!AT49&gt;0,'Cat 1'!AT49,"")</f>
        <v/>
      </c>
      <c r="AU49" s="132" t="str">
        <f>IF('Cat 4'!AU49&gt;0,'Cat 4'!AU49,"")</f>
        <v/>
      </c>
      <c r="AV49" s="127" t="str">
        <f>IF('Cat 2'!AV49&gt;0,'Cat 2'!AV49,"")</f>
        <v/>
      </c>
      <c r="AW49" s="127" t="str">
        <f>IF('Cat 3'!AW49&gt;0,'Cat 3'!AW49,"")</f>
        <v/>
      </c>
      <c r="AX49" s="127" t="str">
        <f>IF('Cat 3'!AX49&gt;0,'Cat 3'!AX49,"")</f>
        <v/>
      </c>
      <c r="AY49" s="127" t="str">
        <f>IF('Cat 3'!AY49&gt;0,'Cat 3'!AY49,"")</f>
        <v/>
      </c>
      <c r="AZ49" s="127" t="str">
        <f>IF('Cat 4'!AZ49&gt;0,'Cat 4'!AZ49,"")</f>
        <v/>
      </c>
      <c r="BA49" s="127" t="str">
        <f>IF('Cat 4'!BA49&gt;0,'Cat 4'!BA49,"")</f>
        <v/>
      </c>
      <c r="BB49" s="127" t="str">
        <f>IF('Cat 3'!BB49&gt;0,'Cat 3'!BB49,"")</f>
        <v/>
      </c>
      <c r="BC49" s="127" t="str">
        <f>IF('Cat 3'!BC49&gt;0,'Cat 3'!BC49,"")</f>
        <v/>
      </c>
      <c r="BD49" s="127" t="str">
        <f>IF('Cat 4'!BD49&gt;0,'Cat 4'!BD49,"")</f>
        <v/>
      </c>
      <c r="BE49" s="132" t="str">
        <f>IF('Cat 2'!BE49&gt;0,'Cat 2'!BE49,"")</f>
        <v/>
      </c>
      <c r="BF49" s="127" t="str">
        <f>IF('Cat 1'!BF49&gt;0,'Cat 1'!BF49,"")</f>
        <v/>
      </c>
      <c r="BG49" s="127" t="str">
        <f>IF(Other!BG49&gt;0,Other!BG49,"")</f>
        <v/>
      </c>
      <c r="BH49" s="127" t="str">
        <f>IF(Other!BH49&gt;0,Other!BH49,"")</f>
        <v/>
      </c>
      <c r="BI49" s="127" t="str">
        <f>IF(Other!BI49&gt;0,Other!BI49,"")</f>
        <v/>
      </c>
      <c r="BJ49" s="127" t="str">
        <f>IF(Other!BJ49&gt;0,Other!BJ49,"")</f>
        <v/>
      </c>
      <c r="BK49" s="127" t="str">
        <f>IF(Other!BK49&gt;0,Other!BK49,"")</f>
        <v/>
      </c>
      <c r="BL49" s="127" t="str">
        <f>IF(Other!BL49&gt;0,Other!BL49,"")</f>
        <v/>
      </c>
      <c r="BM49" s="127" t="str">
        <f>IF(Other!BM49&gt;0,Other!BM49,"")</f>
        <v/>
      </c>
      <c r="BN49" s="127" t="str">
        <f>IF(Other!BN49&gt;0,Other!BN49,"")</f>
        <v/>
      </c>
      <c r="BO49" s="134" t="str">
        <f>IF(Other!BO49&gt;0,Other!BO49,"")</f>
        <v/>
      </c>
      <c r="BP49" s="127" t="str">
        <f>IF(Other!BP49&gt;0,Other!BP49,"")</f>
        <v/>
      </c>
      <c r="BQ49" s="127" t="str">
        <f>IF(Other!BQ49&gt;0,Other!BQ49,"")</f>
        <v/>
      </c>
      <c r="BR49" s="127" t="str">
        <f>IF(Other!BR49&gt;0,Other!BR49,"")</f>
        <v/>
      </c>
      <c r="BS49" s="127" t="str">
        <f>IF(Other!BS49&gt;0,Other!BS49,"")</f>
        <v/>
      </c>
      <c r="BT49" s="127" t="str">
        <f>IF(Other!BT49&gt;0,Other!BT49,"")</f>
        <v/>
      </c>
      <c r="BU49" s="127" t="str">
        <f>IF(Other!BU49&gt;0,Other!BU49,"")</f>
        <v/>
      </c>
      <c r="BV49" s="127" t="str">
        <f>IF(Other!BV49&gt;0,Other!BV49,"")</f>
        <v/>
      </c>
      <c r="BW49" s="127" t="str">
        <f>IF(Other!BW49&gt;0,Other!BW49,"")</f>
        <v/>
      </c>
      <c r="BX49" s="127" t="str">
        <f>IF(Other!BX49&gt;0,Other!BX49,"")</f>
        <v/>
      </c>
      <c r="BY49" s="131" t="str">
        <f>IF(Other!BY49&gt;0,Other!BY49,"")</f>
        <v/>
      </c>
      <c r="BZ49" s="82" t="e">
        <f t="shared" si="4"/>
        <v>#VALUE!</v>
      </c>
      <c r="CA49" s="82" t="e">
        <f t="shared" si="1"/>
        <v>#VALUE!</v>
      </c>
      <c r="CB49" s="82" t="e">
        <f t="shared" si="5"/>
        <v>#VALUE!</v>
      </c>
      <c r="CC49" s="82" t="e">
        <f t="shared" si="2"/>
        <v>#VALUE!</v>
      </c>
      <c r="CD49" s="82" t="str">
        <f t="shared" si="6"/>
        <v/>
      </c>
      <c r="CE49" s="82" t="str">
        <f t="shared" si="7"/>
        <v/>
      </c>
      <c r="CF49" s="82" t="str">
        <f t="shared" si="8"/>
        <v/>
      </c>
      <c r="CG49" s="107" t="e">
        <f t="shared" si="9"/>
        <v>#VALUE!</v>
      </c>
      <c r="CJ49" s="85" t="str">
        <f>'Cat 1'!CJ49</f>
        <v>Y</v>
      </c>
      <c r="CK49" s="85" t="str">
        <f t="shared" si="3"/>
        <v>N</v>
      </c>
      <c r="CL49" s="85" t="str">
        <f t="shared" si="10"/>
        <v>Y</v>
      </c>
      <c r="CM49" s="84" t="str">
        <f t="shared" si="11"/>
        <v>no date</v>
      </c>
    </row>
    <row r="50" spans="1:91" x14ac:dyDescent="0.2">
      <c r="A50" s="81" t="str">
        <f t="shared" si="0"/>
        <v>Hide empty rows</v>
      </c>
      <c r="B50" s="82">
        <f t="shared" si="13"/>
        <v>49</v>
      </c>
      <c r="C50" s="126" t="str">
        <f>IF('Cat 1'!C50="","",'Cat 1'!C50)</f>
        <v/>
      </c>
      <c r="D50" s="127" t="str">
        <f>IF('Cat 1'!D50="","",'Cat 1'!D50)</f>
        <v/>
      </c>
      <c r="E50" s="128" t="str">
        <f>IF('Cat 1'!E50="","",'Cat 1'!E50)</f>
        <v/>
      </c>
      <c r="F50" s="127" t="str">
        <f>IF('Cat 1'!F50="","",'Cat 1'!F50)</f>
        <v/>
      </c>
      <c r="G50" s="129" t="str">
        <f>IF('Cat 4'!G50&gt;0,'Cat 4'!G50,"")</f>
        <v/>
      </c>
      <c r="H50" s="130" t="str">
        <f>IF('Cat 2'!H50&gt;0,'Cat 2'!H50,"")</f>
        <v/>
      </c>
      <c r="I50" s="127" t="str">
        <f>IF('Cat 2'!I50&gt;0,'Cat 2'!I50,"")</f>
        <v/>
      </c>
      <c r="J50" s="131" t="str">
        <f>IF('Cat 4'!J50&gt;0,'Cat 4'!J50,"")</f>
        <v/>
      </c>
      <c r="K50" s="127" t="str">
        <f>IF('Cat 3'!K50&gt;0,'Cat 3'!K50,"")</f>
        <v/>
      </c>
      <c r="L50" s="127" t="str">
        <f>IF('Cat 3'!L50&gt;0,'Cat 3'!L50,"")</f>
        <v/>
      </c>
      <c r="M50" s="127" t="str">
        <f>IF('Cat 3'!M50&gt;0,'Cat 3'!M50,"")</f>
        <v/>
      </c>
      <c r="N50" s="127" t="str">
        <f>IF('Cat 3'!N50&gt;0,'Cat 3'!N50,"")</f>
        <v/>
      </c>
      <c r="O50" s="127" t="str">
        <f>IF('Cat 3'!O50&gt;0,'Cat 3'!O50,"")</f>
        <v/>
      </c>
      <c r="P50" s="127" t="str">
        <f>IF('Cat 3'!P50&gt;0,'Cat 3'!P50,"")</f>
        <v/>
      </c>
      <c r="Q50" s="132" t="str">
        <f>IF('Cat 3'!Q50&gt;0,'Cat 3'!Q50,"")</f>
        <v/>
      </c>
      <c r="R50" s="133" t="str">
        <f>IF('Cat 4'!R50&gt;0,'Cat 4'!R50,"")</f>
        <v/>
      </c>
      <c r="S50" s="127" t="str">
        <f>IF('Cat 3'!S50&gt;0,'Cat 3'!S50,"")</f>
        <v/>
      </c>
      <c r="T50" s="127" t="str">
        <f>IF('Cat 4'!T50&gt;0,'Cat 4'!T50,"")</f>
        <v/>
      </c>
      <c r="U50" s="127" t="str">
        <f>IF('Cat 4'!U50&gt;0,'Cat 4'!U50,"")</f>
        <v/>
      </c>
      <c r="V50" s="127" t="str">
        <f>IF('Cat 3'!V50&gt;0,'Cat 3'!V50,"")</f>
        <v/>
      </c>
      <c r="W50" s="127" t="str">
        <f>IF('Cat 1'!W50&gt;0,'Cat 1'!W50,"")</f>
        <v/>
      </c>
      <c r="X50" s="127" t="str">
        <f>IF('Cat 4'!X50&gt;0,'Cat 4'!X50,"")</f>
        <v/>
      </c>
      <c r="Y50" s="127" t="str">
        <f>IF('Cat 4'!Y50&gt;0,'Cat 4'!Y50,"")</f>
        <v/>
      </c>
      <c r="Z50" s="127" t="str">
        <f>IF(Other!Z50&gt;0,Other!Z50,"")</f>
        <v/>
      </c>
      <c r="AA50" s="132" t="str">
        <f>IF(Other!AA50&gt;0,Other!AA50,"")</f>
        <v/>
      </c>
      <c r="AB50" s="127" t="str">
        <f>IF('Cat 3'!AB50&gt;0,'Cat 3'!AB50,"")</f>
        <v/>
      </c>
      <c r="AC50" s="127" t="str">
        <f>IF('Cat 3'!AC50&gt;0,'Cat 3'!AC50,"")</f>
        <v/>
      </c>
      <c r="AD50" s="127" t="str">
        <f>IF('Cat 3'!AD50&gt;0,'Cat 3'!AD50,"")</f>
        <v/>
      </c>
      <c r="AE50" s="127" t="str">
        <f>IF('Cat 2'!AE50&gt;0,'Cat 2'!AE50,"")</f>
        <v/>
      </c>
      <c r="AF50" s="127" t="str">
        <f>IF('Cat 2'!AF50&gt;0,'Cat 2'!AF50,"")</f>
        <v/>
      </c>
      <c r="AG50" s="127" t="str">
        <f>IF('Cat 4'!AG50&gt;0,'Cat 4'!AG50,"")</f>
        <v/>
      </c>
      <c r="AH50" s="127" t="str">
        <f>IF('Cat 3'!AH50&gt;0,'Cat 3'!AH50,"")</f>
        <v/>
      </c>
      <c r="AI50" s="127" t="str">
        <f>IF('Cat 3'!AI50&gt;0,'Cat 3'!AI50,"")</f>
        <v/>
      </c>
      <c r="AJ50" s="127" t="str">
        <f>IF('Cat 2'!AJ50&gt;0,'Cat 2'!AJ50,"")</f>
        <v/>
      </c>
      <c r="AK50" s="132" t="str">
        <f>IF('Cat 2'!AK50&gt;0,'Cat 2'!AK50,"")</f>
        <v/>
      </c>
      <c r="AL50" s="127" t="str">
        <f>IF('Cat 2'!AL50&gt;0,'Cat 2'!AL50,"")</f>
        <v/>
      </c>
      <c r="AM50" s="127" t="str">
        <f>IF('Cat 3'!AM50&gt;0,'Cat 3'!AM50,"")</f>
        <v/>
      </c>
      <c r="AN50" s="127" t="str">
        <f>IF('Cat 4'!AN50&gt;0,'Cat 4'!AN50,"")</f>
        <v/>
      </c>
      <c r="AO50" s="127" t="str">
        <f>IF('Cat 4'!AO50&gt;0,'Cat 4'!AO50,"")</f>
        <v/>
      </c>
      <c r="AP50" s="127" t="str">
        <f>IF('Cat 4'!AP50&gt;0,'Cat 4'!AP50,"")</f>
        <v/>
      </c>
      <c r="AQ50" s="127" t="str">
        <f>IF('Cat 1'!AQ50&gt;0,'Cat 1'!AQ50,"")</f>
        <v/>
      </c>
      <c r="AR50" s="127" t="str">
        <f>IF('Cat 1'!AR50&gt;0,'Cat 1'!AR50,"")</f>
        <v/>
      </c>
      <c r="AS50" s="127" t="str">
        <f>IF('Cat 4'!AS50&gt;0,'Cat 4'!AS50,"")</f>
        <v/>
      </c>
      <c r="AT50" s="127" t="str">
        <f>IF('Cat 1'!AT50&gt;0,'Cat 1'!AT50,"")</f>
        <v/>
      </c>
      <c r="AU50" s="132" t="str">
        <f>IF('Cat 4'!AU50&gt;0,'Cat 4'!AU50,"")</f>
        <v/>
      </c>
      <c r="AV50" s="127" t="str">
        <f>IF('Cat 2'!AV50&gt;0,'Cat 2'!AV50,"")</f>
        <v/>
      </c>
      <c r="AW50" s="127" t="str">
        <f>IF('Cat 3'!AW50&gt;0,'Cat 3'!AW50,"")</f>
        <v/>
      </c>
      <c r="AX50" s="127" t="str">
        <f>IF('Cat 3'!AX50&gt;0,'Cat 3'!AX50,"")</f>
        <v/>
      </c>
      <c r="AY50" s="127" t="str">
        <f>IF('Cat 3'!AY50&gt;0,'Cat 3'!AY50,"")</f>
        <v/>
      </c>
      <c r="AZ50" s="127" t="str">
        <f>IF('Cat 4'!AZ50&gt;0,'Cat 4'!AZ50,"")</f>
        <v/>
      </c>
      <c r="BA50" s="127" t="str">
        <f>IF('Cat 4'!BA50&gt;0,'Cat 4'!BA50,"")</f>
        <v/>
      </c>
      <c r="BB50" s="127" t="str">
        <f>IF('Cat 3'!BB50&gt;0,'Cat 3'!BB50,"")</f>
        <v/>
      </c>
      <c r="BC50" s="127" t="str">
        <f>IF('Cat 3'!BC50&gt;0,'Cat 3'!BC50,"")</f>
        <v/>
      </c>
      <c r="BD50" s="127" t="str">
        <f>IF('Cat 4'!BD50&gt;0,'Cat 4'!BD50,"")</f>
        <v/>
      </c>
      <c r="BE50" s="132" t="str">
        <f>IF('Cat 2'!BE50&gt;0,'Cat 2'!BE50,"")</f>
        <v/>
      </c>
      <c r="BF50" s="127" t="str">
        <f>IF('Cat 1'!BF50&gt;0,'Cat 1'!BF50,"")</f>
        <v/>
      </c>
      <c r="BG50" s="127" t="str">
        <f>IF(Other!BG50&gt;0,Other!BG50,"")</f>
        <v/>
      </c>
      <c r="BH50" s="127" t="str">
        <f>IF(Other!BH50&gt;0,Other!BH50,"")</f>
        <v/>
      </c>
      <c r="BI50" s="127" t="str">
        <f>IF(Other!BI50&gt;0,Other!BI50,"")</f>
        <v/>
      </c>
      <c r="BJ50" s="127" t="str">
        <f>IF(Other!BJ50&gt;0,Other!BJ50,"")</f>
        <v/>
      </c>
      <c r="BK50" s="127" t="str">
        <f>IF(Other!BK50&gt;0,Other!BK50,"")</f>
        <v/>
      </c>
      <c r="BL50" s="127" t="str">
        <f>IF(Other!BL50&gt;0,Other!BL50,"")</f>
        <v/>
      </c>
      <c r="BM50" s="127" t="str">
        <f>IF(Other!BM50&gt;0,Other!BM50,"")</f>
        <v/>
      </c>
      <c r="BN50" s="127" t="str">
        <f>IF(Other!BN50&gt;0,Other!BN50,"")</f>
        <v/>
      </c>
      <c r="BO50" s="134" t="str">
        <f>IF(Other!BO50&gt;0,Other!BO50,"")</f>
        <v/>
      </c>
      <c r="BP50" s="127" t="str">
        <f>IF(Other!BP50&gt;0,Other!BP50,"")</f>
        <v/>
      </c>
      <c r="BQ50" s="127" t="str">
        <f>IF(Other!BQ50&gt;0,Other!BQ50,"")</f>
        <v/>
      </c>
      <c r="BR50" s="127" t="str">
        <f>IF(Other!BR50&gt;0,Other!BR50,"")</f>
        <v/>
      </c>
      <c r="BS50" s="127" t="str">
        <f>IF(Other!BS50&gt;0,Other!BS50,"")</f>
        <v/>
      </c>
      <c r="BT50" s="127" t="str">
        <f>IF(Other!BT50&gt;0,Other!BT50,"")</f>
        <v/>
      </c>
      <c r="BU50" s="127" t="str">
        <f>IF(Other!BU50&gt;0,Other!BU50,"")</f>
        <v/>
      </c>
      <c r="BV50" s="127" t="str">
        <f>IF(Other!BV50&gt;0,Other!BV50,"")</f>
        <v/>
      </c>
      <c r="BW50" s="127" t="str">
        <f>IF(Other!BW50&gt;0,Other!BW50,"")</f>
        <v/>
      </c>
      <c r="BX50" s="127" t="str">
        <f>IF(Other!BX50&gt;0,Other!BX50,"")</f>
        <v/>
      </c>
      <c r="BY50" s="131" t="str">
        <f>IF(Other!BY50&gt;0,Other!BY50,"")</f>
        <v/>
      </c>
      <c r="BZ50" s="82" t="e">
        <f t="shared" si="4"/>
        <v>#VALUE!</v>
      </c>
      <c r="CA50" s="82" t="e">
        <f t="shared" si="1"/>
        <v>#VALUE!</v>
      </c>
      <c r="CB50" s="82" t="e">
        <f t="shared" si="5"/>
        <v>#VALUE!</v>
      </c>
      <c r="CC50" s="82" t="e">
        <f t="shared" si="2"/>
        <v>#VALUE!</v>
      </c>
      <c r="CD50" s="82" t="str">
        <f t="shared" si="6"/>
        <v/>
      </c>
      <c r="CE50" s="82" t="str">
        <f t="shared" si="7"/>
        <v/>
      </c>
      <c r="CF50" s="82" t="str">
        <f t="shared" si="8"/>
        <v/>
      </c>
      <c r="CG50" s="107" t="e">
        <f t="shared" si="9"/>
        <v>#VALUE!</v>
      </c>
      <c r="CJ50" s="85" t="str">
        <f>'Cat 1'!CJ50</f>
        <v>Y</v>
      </c>
      <c r="CK50" s="85" t="str">
        <f t="shared" si="3"/>
        <v>N</v>
      </c>
      <c r="CL50" s="85" t="str">
        <f t="shared" si="10"/>
        <v>Y</v>
      </c>
      <c r="CM50" s="84" t="str">
        <f t="shared" si="11"/>
        <v>no date</v>
      </c>
    </row>
    <row r="51" spans="1:91" x14ac:dyDescent="0.2">
      <c r="A51" s="81" t="str">
        <f t="shared" si="0"/>
        <v>Hide empty rows</v>
      </c>
      <c r="B51" s="82">
        <f t="shared" si="13"/>
        <v>50</v>
      </c>
      <c r="C51" s="126" t="str">
        <f>IF('Cat 1'!C51="","",'Cat 1'!C51)</f>
        <v/>
      </c>
      <c r="D51" s="127" t="str">
        <f>IF('Cat 1'!D51="","",'Cat 1'!D51)</f>
        <v/>
      </c>
      <c r="E51" s="128" t="str">
        <f>IF('Cat 1'!E51="","",'Cat 1'!E51)</f>
        <v/>
      </c>
      <c r="F51" s="127" t="str">
        <f>IF('Cat 1'!F51="","",'Cat 1'!F51)</f>
        <v/>
      </c>
      <c r="G51" s="129" t="str">
        <f>IF('Cat 4'!G51&gt;0,'Cat 4'!G51,"")</f>
        <v/>
      </c>
      <c r="H51" s="130" t="str">
        <f>IF('Cat 2'!H51&gt;0,'Cat 2'!H51,"")</f>
        <v/>
      </c>
      <c r="I51" s="127" t="str">
        <f>IF('Cat 2'!I51&gt;0,'Cat 2'!I51,"")</f>
        <v/>
      </c>
      <c r="J51" s="131" t="str">
        <f>IF('Cat 4'!J51&gt;0,'Cat 4'!J51,"")</f>
        <v/>
      </c>
      <c r="K51" s="127" t="str">
        <f>IF('Cat 3'!K51&gt;0,'Cat 3'!K51,"")</f>
        <v/>
      </c>
      <c r="L51" s="127" t="str">
        <f>IF('Cat 3'!L51&gt;0,'Cat 3'!L51,"")</f>
        <v/>
      </c>
      <c r="M51" s="127" t="str">
        <f>IF('Cat 3'!M51&gt;0,'Cat 3'!M51,"")</f>
        <v/>
      </c>
      <c r="N51" s="127" t="str">
        <f>IF('Cat 3'!N51&gt;0,'Cat 3'!N51,"")</f>
        <v/>
      </c>
      <c r="O51" s="127" t="str">
        <f>IF('Cat 3'!O51&gt;0,'Cat 3'!O51,"")</f>
        <v/>
      </c>
      <c r="P51" s="127" t="str">
        <f>IF('Cat 3'!P51&gt;0,'Cat 3'!P51,"")</f>
        <v/>
      </c>
      <c r="Q51" s="132" t="str">
        <f>IF('Cat 3'!Q51&gt;0,'Cat 3'!Q51,"")</f>
        <v/>
      </c>
      <c r="R51" s="133" t="str">
        <f>IF('Cat 4'!R51&gt;0,'Cat 4'!R51,"")</f>
        <v/>
      </c>
      <c r="S51" s="127" t="str">
        <f>IF('Cat 3'!S51&gt;0,'Cat 3'!S51,"")</f>
        <v/>
      </c>
      <c r="T51" s="127" t="str">
        <f>IF('Cat 4'!T51&gt;0,'Cat 4'!T51,"")</f>
        <v/>
      </c>
      <c r="U51" s="127" t="str">
        <f>IF('Cat 4'!U51&gt;0,'Cat 4'!U51,"")</f>
        <v/>
      </c>
      <c r="V51" s="127" t="str">
        <f>IF('Cat 3'!V51&gt;0,'Cat 3'!V51,"")</f>
        <v/>
      </c>
      <c r="W51" s="127" t="str">
        <f>IF('Cat 1'!W51&gt;0,'Cat 1'!W51,"")</f>
        <v/>
      </c>
      <c r="X51" s="127" t="str">
        <f>IF('Cat 4'!X51&gt;0,'Cat 4'!X51,"")</f>
        <v/>
      </c>
      <c r="Y51" s="127" t="str">
        <f>IF('Cat 4'!Y51&gt;0,'Cat 4'!Y51,"")</f>
        <v/>
      </c>
      <c r="Z51" s="127" t="str">
        <f>IF(Other!Z51&gt;0,Other!Z51,"")</f>
        <v/>
      </c>
      <c r="AA51" s="132" t="str">
        <f>IF(Other!AA51&gt;0,Other!AA51,"")</f>
        <v/>
      </c>
      <c r="AB51" s="127" t="str">
        <f>IF('Cat 3'!AB51&gt;0,'Cat 3'!AB51,"")</f>
        <v/>
      </c>
      <c r="AC51" s="127" t="str">
        <f>IF('Cat 3'!AC51&gt;0,'Cat 3'!AC51,"")</f>
        <v/>
      </c>
      <c r="AD51" s="127" t="str">
        <f>IF('Cat 3'!AD51&gt;0,'Cat 3'!AD51,"")</f>
        <v/>
      </c>
      <c r="AE51" s="127" t="str">
        <f>IF('Cat 2'!AE51&gt;0,'Cat 2'!AE51,"")</f>
        <v/>
      </c>
      <c r="AF51" s="127" t="str">
        <f>IF('Cat 2'!AF51&gt;0,'Cat 2'!AF51,"")</f>
        <v/>
      </c>
      <c r="AG51" s="127" t="str">
        <f>IF('Cat 4'!AG51&gt;0,'Cat 4'!AG51,"")</f>
        <v/>
      </c>
      <c r="AH51" s="127" t="str">
        <f>IF('Cat 3'!AH51&gt;0,'Cat 3'!AH51,"")</f>
        <v/>
      </c>
      <c r="AI51" s="127" t="str">
        <f>IF('Cat 3'!AI51&gt;0,'Cat 3'!AI51,"")</f>
        <v/>
      </c>
      <c r="AJ51" s="127" t="str">
        <f>IF('Cat 2'!AJ51&gt;0,'Cat 2'!AJ51,"")</f>
        <v/>
      </c>
      <c r="AK51" s="132" t="str">
        <f>IF('Cat 2'!AK51&gt;0,'Cat 2'!AK51,"")</f>
        <v/>
      </c>
      <c r="AL51" s="127" t="str">
        <f>IF('Cat 2'!AL51&gt;0,'Cat 2'!AL51,"")</f>
        <v/>
      </c>
      <c r="AM51" s="127" t="str">
        <f>IF('Cat 3'!AM51&gt;0,'Cat 3'!AM51,"")</f>
        <v/>
      </c>
      <c r="AN51" s="127" t="str">
        <f>IF('Cat 4'!AN51&gt;0,'Cat 4'!AN51,"")</f>
        <v/>
      </c>
      <c r="AO51" s="127" t="str">
        <f>IF('Cat 4'!AO51&gt;0,'Cat 4'!AO51,"")</f>
        <v/>
      </c>
      <c r="AP51" s="127" t="str">
        <f>IF('Cat 4'!AP51&gt;0,'Cat 4'!AP51,"")</f>
        <v/>
      </c>
      <c r="AQ51" s="127" t="str">
        <f>IF('Cat 1'!AQ51&gt;0,'Cat 1'!AQ51,"")</f>
        <v/>
      </c>
      <c r="AR51" s="127" t="str">
        <f>IF('Cat 1'!AR51&gt;0,'Cat 1'!AR51,"")</f>
        <v/>
      </c>
      <c r="AS51" s="127" t="str">
        <f>IF('Cat 4'!AS51&gt;0,'Cat 4'!AS51,"")</f>
        <v/>
      </c>
      <c r="AT51" s="127" t="str">
        <f>IF('Cat 1'!AT51&gt;0,'Cat 1'!AT51,"")</f>
        <v/>
      </c>
      <c r="AU51" s="132" t="str">
        <f>IF('Cat 4'!AU51&gt;0,'Cat 4'!AU51,"")</f>
        <v/>
      </c>
      <c r="AV51" s="127" t="str">
        <f>IF('Cat 2'!AV51&gt;0,'Cat 2'!AV51,"")</f>
        <v/>
      </c>
      <c r="AW51" s="127" t="str">
        <f>IF('Cat 3'!AW51&gt;0,'Cat 3'!AW51,"")</f>
        <v/>
      </c>
      <c r="AX51" s="127" t="str">
        <f>IF('Cat 3'!AX51&gt;0,'Cat 3'!AX51,"")</f>
        <v/>
      </c>
      <c r="AY51" s="127" t="str">
        <f>IF('Cat 3'!AY51&gt;0,'Cat 3'!AY51,"")</f>
        <v/>
      </c>
      <c r="AZ51" s="127" t="str">
        <f>IF('Cat 4'!AZ51&gt;0,'Cat 4'!AZ51,"")</f>
        <v/>
      </c>
      <c r="BA51" s="127" t="str">
        <f>IF('Cat 4'!BA51&gt;0,'Cat 4'!BA51,"")</f>
        <v/>
      </c>
      <c r="BB51" s="127" t="str">
        <f>IF('Cat 3'!BB51&gt;0,'Cat 3'!BB51,"")</f>
        <v/>
      </c>
      <c r="BC51" s="127" t="str">
        <f>IF('Cat 3'!BC51&gt;0,'Cat 3'!BC51,"")</f>
        <v/>
      </c>
      <c r="BD51" s="127" t="str">
        <f>IF('Cat 4'!BD51&gt;0,'Cat 4'!BD51,"")</f>
        <v/>
      </c>
      <c r="BE51" s="132" t="str">
        <f>IF('Cat 2'!BE51&gt;0,'Cat 2'!BE51,"")</f>
        <v/>
      </c>
      <c r="BF51" s="127" t="str">
        <f>IF('Cat 1'!BF51&gt;0,'Cat 1'!BF51,"")</f>
        <v/>
      </c>
      <c r="BG51" s="127" t="str">
        <f>IF(Other!BG51&gt;0,Other!BG51,"")</f>
        <v/>
      </c>
      <c r="BH51" s="127" t="str">
        <f>IF(Other!BH51&gt;0,Other!BH51,"")</f>
        <v/>
      </c>
      <c r="BI51" s="127" t="str">
        <f>IF(Other!BI51&gt;0,Other!BI51,"")</f>
        <v/>
      </c>
      <c r="BJ51" s="127" t="str">
        <f>IF(Other!BJ51&gt;0,Other!BJ51,"")</f>
        <v/>
      </c>
      <c r="BK51" s="127" t="str">
        <f>IF(Other!BK51&gt;0,Other!BK51,"")</f>
        <v/>
      </c>
      <c r="BL51" s="127" t="str">
        <f>IF(Other!BL51&gt;0,Other!BL51,"")</f>
        <v/>
      </c>
      <c r="BM51" s="127" t="str">
        <f>IF(Other!BM51&gt;0,Other!BM51,"")</f>
        <v/>
      </c>
      <c r="BN51" s="127" t="str">
        <f>IF(Other!BN51&gt;0,Other!BN51,"")</f>
        <v/>
      </c>
      <c r="BO51" s="134" t="str">
        <f>IF(Other!BO51&gt;0,Other!BO51,"")</f>
        <v/>
      </c>
      <c r="BP51" s="127" t="str">
        <f>IF(Other!BP51&gt;0,Other!BP51,"")</f>
        <v/>
      </c>
      <c r="BQ51" s="127" t="str">
        <f>IF(Other!BQ51&gt;0,Other!BQ51,"")</f>
        <v/>
      </c>
      <c r="BR51" s="127" t="str">
        <f>IF(Other!BR51&gt;0,Other!BR51,"")</f>
        <v/>
      </c>
      <c r="BS51" s="127" t="str">
        <f>IF(Other!BS51&gt;0,Other!BS51,"")</f>
        <v/>
      </c>
      <c r="BT51" s="127" t="str">
        <f>IF(Other!BT51&gt;0,Other!BT51,"")</f>
        <v/>
      </c>
      <c r="BU51" s="127" t="str">
        <f>IF(Other!BU51&gt;0,Other!BU51,"")</f>
        <v/>
      </c>
      <c r="BV51" s="127" t="str">
        <f>IF(Other!BV51&gt;0,Other!BV51,"")</f>
        <v/>
      </c>
      <c r="BW51" s="127" t="str">
        <f>IF(Other!BW51&gt;0,Other!BW51,"")</f>
        <v/>
      </c>
      <c r="BX51" s="127" t="str">
        <f>IF(Other!BX51&gt;0,Other!BX51,"")</f>
        <v/>
      </c>
      <c r="BY51" s="131" t="str">
        <f>IF(Other!BY51&gt;0,Other!BY51,"")</f>
        <v/>
      </c>
      <c r="BZ51" s="82" t="e">
        <f t="shared" si="4"/>
        <v>#VALUE!</v>
      </c>
      <c r="CA51" s="82" t="e">
        <f t="shared" si="1"/>
        <v>#VALUE!</v>
      </c>
      <c r="CB51" s="82" t="e">
        <f t="shared" si="5"/>
        <v>#VALUE!</v>
      </c>
      <c r="CC51" s="82" t="e">
        <f t="shared" si="2"/>
        <v>#VALUE!</v>
      </c>
      <c r="CD51" s="82" t="str">
        <f t="shared" si="6"/>
        <v/>
      </c>
      <c r="CE51" s="82" t="str">
        <f t="shared" si="7"/>
        <v/>
      </c>
      <c r="CF51" s="82" t="str">
        <f t="shared" si="8"/>
        <v/>
      </c>
      <c r="CG51" s="107" t="e">
        <f t="shared" si="9"/>
        <v>#VALUE!</v>
      </c>
      <c r="CJ51" s="85" t="str">
        <f>'Cat 1'!CJ51</f>
        <v>Y</v>
      </c>
      <c r="CK51" s="85" t="str">
        <f t="shared" si="3"/>
        <v>N</v>
      </c>
      <c r="CL51" s="85" t="str">
        <f t="shared" si="10"/>
        <v>Y</v>
      </c>
      <c r="CM51" s="84" t="str">
        <f t="shared" si="11"/>
        <v>no date</v>
      </c>
    </row>
    <row r="52" spans="1:91" x14ac:dyDescent="0.2">
      <c r="A52" s="81" t="str">
        <f t="shared" si="0"/>
        <v>Hide empty rows</v>
      </c>
      <c r="B52" s="82">
        <f t="shared" si="13"/>
        <v>51</v>
      </c>
      <c r="C52" s="126" t="str">
        <f>IF('Cat 1'!C52="","",'Cat 1'!C52)</f>
        <v/>
      </c>
      <c r="D52" s="127" t="str">
        <f>IF('Cat 1'!D52="","",'Cat 1'!D52)</f>
        <v/>
      </c>
      <c r="E52" s="128" t="str">
        <f>IF('Cat 1'!E52="","",'Cat 1'!E52)</f>
        <v/>
      </c>
      <c r="F52" s="127" t="str">
        <f>IF('Cat 1'!F52="","",'Cat 1'!F52)</f>
        <v/>
      </c>
      <c r="G52" s="129" t="str">
        <f>IF('Cat 4'!G52&gt;0,'Cat 4'!G52,"")</f>
        <v/>
      </c>
      <c r="H52" s="130" t="str">
        <f>IF('Cat 2'!H52&gt;0,'Cat 2'!H52,"")</f>
        <v/>
      </c>
      <c r="I52" s="127" t="str">
        <f>IF('Cat 2'!I52&gt;0,'Cat 2'!I52,"")</f>
        <v/>
      </c>
      <c r="J52" s="131" t="str">
        <f>IF('Cat 4'!J52&gt;0,'Cat 4'!J52,"")</f>
        <v/>
      </c>
      <c r="K52" s="127" t="str">
        <f>IF('Cat 3'!K52&gt;0,'Cat 3'!K52,"")</f>
        <v/>
      </c>
      <c r="L52" s="127" t="str">
        <f>IF('Cat 3'!L52&gt;0,'Cat 3'!L52,"")</f>
        <v/>
      </c>
      <c r="M52" s="127" t="str">
        <f>IF('Cat 3'!M52&gt;0,'Cat 3'!M52,"")</f>
        <v/>
      </c>
      <c r="N52" s="127" t="str">
        <f>IF('Cat 3'!N52&gt;0,'Cat 3'!N52,"")</f>
        <v/>
      </c>
      <c r="O52" s="127" t="str">
        <f>IF('Cat 3'!O52&gt;0,'Cat 3'!O52,"")</f>
        <v/>
      </c>
      <c r="P52" s="127" t="str">
        <f>IF('Cat 3'!P52&gt;0,'Cat 3'!P52,"")</f>
        <v/>
      </c>
      <c r="Q52" s="132" t="str">
        <f>IF('Cat 3'!Q52&gt;0,'Cat 3'!Q52,"")</f>
        <v/>
      </c>
      <c r="R52" s="133" t="str">
        <f>IF('Cat 4'!R52&gt;0,'Cat 4'!R52,"")</f>
        <v/>
      </c>
      <c r="S52" s="127" t="str">
        <f>IF('Cat 3'!S52&gt;0,'Cat 3'!S52,"")</f>
        <v/>
      </c>
      <c r="T52" s="127" t="str">
        <f>IF('Cat 4'!T52&gt;0,'Cat 4'!T52,"")</f>
        <v/>
      </c>
      <c r="U52" s="127" t="str">
        <f>IF('Cat 4'!U52&gt;0,'Cat 4'!U52,"")</f>
        <v/>
      </c>
      <c r="V52" s="127" t="str">
        <f>IF('Cat 3'!V52&gt;0,'Cat 3'!V52,"")</f>
        <v/>
      </c>
      <c r="W52" s="127" t="str">
        <f>IF('Cat 1'!W52&gt;0,'Cat 1'!W52,"")</f>
        <v/>
      </c>
      <c r="X52" s="127" t="str">
        <f>IF('Cat 4'!X52&gt;0,'Cat 4'!X52,"")</f>
        <v/>
      </c>
      <c r="Y52" s="127" t="str">
        <f>IF('Cat 4'!Y52&gt;0,'Cat 4'!Y52,"")</f>
        <v/>
      </c>
      <c r="Z52" s="127" t="str">
        <f>IF(Other!Z52&gt;0,Other!Z52,"")</f>
        <v/>
      </c>
      <c r="AA52" s="132" t="str">
        <f>IF(Other!AA52&gt;0,Other!AA52,"")</f>
        <v/>
      </c>
      <c r="AB52" s="127" t="str">
        <f>IF('Cat 3'!AB52&gt;0,'Cat 3'!AB52,"")</f>
        <v/>
      </c>
      <c r="AC52" s="127" t="str">
        <f>IF('Cat 3'!AC52&gt;0,'Cat 3'!AC52,"")</f>
        <v/>
      </c>
      <c r="AD52" s="127" t="str">
        <f>IF('Cat 3'!AD52&gt;0,'Cat 3'!AD52,"")</f>
        <v/>
      </c>
      <c r="AE52" s="127" t="str">
        <f>IF('Cat 2'!AE52&gt;0,'Cat 2'!AE52,"")</f>
        <v/>
      </c>
      <c r="AF52" s="127" t="str">
        <f>IF('Cat 2'!AF52&gt;0,'Cat 2'!AF52,"")</f>
        <v/>
      </c>
      <c r="AG52" s="127" t="str">
        <f>IF('Cat 4'!AG52&gt;0,'Cat 4'!AG52,"")</f>
        <v/>
      </c>
      <c r="AH52" s="127" t="str">
        <f>IF('Cat 3'!AH52&gt;0,'Cat 3'!AH52,"")</f>
        <v/>
      </c>
      <c r="AI52" s="127" t="str">
        <f>IF('Cat 3'!AI52&gt;0,'Cat 3'!AI52,"")</f>
        <v/>
      </c>
      <c r="AJ52" s="127" t="str">
        <f>IF('Cat 2'!AJ52&gt;0,'Cat 2'!AJ52,"")</f>
        <v/>
      </c>
      <c r="AK52" s="132" t="str">
        <f>IF('Cat 2'!AK52&gt;0,'Cat 2'!AK52,"")</f>
        <v/>
      </c>
      <c r="AL52" s="127" t="str">
        <f>IF('Cat 2'!AL52&gt;0,'Cat 2'!AL52,"")</f>
        <v/>
      </c>
      <c r="AM52" s="127" t="str">
        <f>IF('Cat 3'!AM52&gt;0,'Cat 3'!AM52,"")</f>
        <v/>
      </c>
      <c r="AN52" s="127" t="str">
        <f>IF('Cat 4'!AN52&gt;0,'Cat 4'!AN52,"")</f>
        <v/>
      </c>
      <c r="AO52" s="127" t="str">
        <f>IF('Cat 4'!AO52&gt;0,'Cat 4'!AO52,"")</f>
        <v/>
      </c>
      <c r="AP52" s="127" t="str">
        <f>IF('Cat 4'!AP52&gt;0,'Cat 4'!AP52,"")</f>
        <v/>
      </c>
      <c r="AQ52" s="127" t="str">
        <f>IF('Cat 1'!AQ52&gt;0,'Cat 1'!AQ52,"")</f>
        <v/>
      </c>
      <c r="AR52" s="127" t="str">
        <f>IF('Cat 1'!AR52&gt;0,'Cat 1'!AR52,"")</f>
        <v/>
      </c>
      <c r="AS52" s="127" t="str">
        <f>IF('Cat 4'!AS52&gt;0,'Cat 4'!AS52,"")</f>
        <v/>
      </c>
      <c r="AT52" s="127" t="str">
        <f>IF('Cat 1'!AT52&gt;0,'Cat 1'!AT52,"")</f>
        <v/>
      </c>
      <c r="AU52" s="132" t="str">
        <f>IF('Cat 4'!AU52&gt;0,'Cat 4'!AU52,"")</f>
        <v/>
      </c>
      <c r="AV52" s="127" t="str">
        <f>IF('Cat 2'!AV52&gt;0,'Cat 2'!AV52,"")</f>
        <v/>
      </c>
      <c r="AW52" s="127" t="str">
        <f>IF('Cat 3'!AW52&gt;0,'Cat 3'!AW52,"")</f>
        <v/>
      </c>
      <c r="AX52" s="127" t="str">
        <f>IF('Cat 3'!AX52&gt;0,'Cat 3'!AX52,"")</f>
        <v/>
      </c>
      <c r="AY52" s="127" t="str">
        <f>IF('Cat 3'!AY52&gt;0,'Cat 3'!AY52,"")</f>
        <v/>
      </c>
      <c r="AZ52" s="127" t="str">
        <f>IF('Cat 4'!AZ52&gt;0,'Cat 4'!AZ52,"")</f>
        <v/>
      </c>
      <c r="BA52" s="127" t="str">
        <f>IF('Cat 4'!BA52&gt;0,'Cat 4'!BA52,"")</f>
        <v/>
      </c>
      <c r="BB52" s="127" t="str">
        <f>IF('Cat 3'!BB52&gt;0,'Cat 3'!BB52,"")</f>
        <v/>
      </c>
      <c r="BC52" s="127" t="str">
        <f>IF('Cat 3'!BC52&gt;0,'Cat 3'!BC52,"")</f>
        <v/>
      </c>
      <c r="BD52" s="127" t="str">
        <f>IF('Cat 4'!BD52&gt;0,'Cat 4'!BD52,"")</f>
        <v/>
      </c>
      <c r="BE52" s="132" t="str">
        <f>IF('Cat 2'!BE52&gt;0,'Cat 2'!BE52,"")</f>
        <v/>
      </c>
      <c r="BF52" s="127" t="str">
        <f>IF('Cat 1'!BF52&gt;0,'Cat 1'!BF52,"")</f>
        <v/>
      </c>
      <c r="BG52" s="127" t="str">
        <f>IF(Other!BG52&gt;0,Other!BG52,"")</f>
        <v/>
      </c>
      <c r="BH52" s="127" t="str">
        <f>IF(Other!BH52&gt;0,Other!BH52,"")</f>
        <v/>
      </c>
      <c r="BI52" s="127" t="str">
        <f>IF(Other!BI52&gt;0,Other!BI52,"")</f>
        <v/>
      </c>
      <c r="BJ52" s="127" t="str">
        <f>IF(Other!BJ52&gt;0,Other!BJ52,"")</f>
        <v/>
      </c>
      <c r="BK52" s="127" t="str">
        <f>IF(Other!BK52&gt;0,Other!BK52,"")</f>
        <v/>
      </c>
      <c r="BL52" s="127" t="str">
        <f>IF(Other!BL52&gt;0,Other!BL52,"")</f>
        <v/>
      </c>
      <c r="BM52" s="127" t="str">
        <f>IF(Other!BM52&gt;0,Other!BM52,"")</f>
        <v/>
      </c>
      <c r="BN52" s="127" t="str">
        <f>IF(Other!BN52&gt;0,Other!BN52,"")</f>
        <v/>
      </c>
      <c r="BO52" s="134" t="str">
        <f>IF(Other!BO52&gt;0,Other!BO52,"")</f>
        <v/>
      </c>
      <c r="BP52" s="127" t="str">
        <f>IF(Other!BP52&gt;0,Other!BP52,"")</f>
        <v/>
      </c>
      <c r="BQ52" s="127" t="str">
        <f>IF(Other!BQ52&gt;0,Other!BQ52,"")</f>
        <v/>
      </c>
      <c r="BR52" s="127" t="str">
        <f>IF(Other!BR52&gt;0,Other!BR52,"")</f>
        <v/>
      </c>
      <c r="BS52" s="127" t="str">
        <f>IF(Other!BS52&gt;0,Other!BS52,"")</f>
        <v/>
      </c>
      <c r="BT52" s="127" t="str">
        <f>IF(Other!BT52&gt;0,Other!BT52,"")</f>
        <v/>
      </c>
      <c r="BU52" s="127" t="str">
        <f>IF(Other!BU52&gt;0,Other!BU52,"")</f>
        <v/>
      </c>
      <c r="BV52" s="127" t="str">
        <f>IF(Other!BV52&gt;0,Other!BV52,"")</f>
        <v/>
      </c>
      <c r="BW52" s="127" t="str">
        <f>IF(Other!BW52&gt;0,Other!BW52,"")</f>
        <v/>
      </c>
      <c r="BX52" s="127" t="str">
        <f>IF(Other!BX52&gt;0,Other!BX52,"")</f>
        <v/>
      </c>
      <c r="BY52" s="131" t="str">
        <f>IF(Other!BY52&gt;0,Other!BY52,"")</f>
        <v/>
      </c>
      <c r="BZ52" s="82" t="e">
        <f t="shared" si="4"/>
        <v>#VALUE!</v>
      </c>
      <c r="CA52" s="82" t="e">
        <f t="shared" si="1"/>
        <v>#VALUE!</v>
      </c>
      <c r="CB52" s="82" t="e">
        <f t="shared" si="5"/>
        <v>#VALUE!</v>
      </c>
      <c r="CC52" s="82" t="e">
        <f t="shared" si="2"/>
        <v>#VALUE!</v>
      </c>
      <c r="CD52" s="82" t="str">
        <f t="shared" si="6"/>
        <v/>
      </c>
      <c r="CE52" s="82" t="str">
        <f t="shared" si="7"/>
        <v/>
      </c>
      <c r="CF52" s="82" t="str">
        <f t="shared" si="8"/>
        <v/>
      </c>
      <c r="CG52" s="107" t="e">
        <f t="shared" si="9"/>
        <v>#VALUE!</v>
      </c>
      <c r="CJ52" s="85" t="str">
        <f>'Cat 1'!CJ52</f>
        <v>Y</v>
      </c>
      <c r="CK52" s="85" t="str">
        <f t="shared" si="3"/>
        <v>N</v>
      </c>
      <c r="CL52" s="85" t="str">
        <f t="shared" si="10"/>
        <v>Y</v>
      </c>
      <c r="CM52" s="84" t="str">
        <f t="shared" si="11"/>
        <v>no date</v>
      </c>
    </row>
    <row r="53" spans="1:91" x14ac:dyDescent="0.2">
      <c r="A53" s="81" t="str">
        <f t="shared" si="0"/>
        <v>Hide empty rows</v>
      </c>
      <c r="B53" s="82">
        <f t="shared" si="13"/>
        <v>52</v>
      </c>
      <c r="C53" s="126" t="str">
        <f>IF('Cat 1'!C53="","",'Cat 1'!C53)</f>
        <v/>
      </c>
      <c r="D53" s="127" t="str">
        <f>IF('Cat 1'!D53="","",'Cat 1'!D53)</f>
        <v/>
      </c>
      <c r="E53" s="128" t="str">
        <f>IF('Cat 1'!E53="","",'Cat 1'!E53)</f>
        <v/>
      </c>
      <c r="F53" s="127" t="str">
        <f>IF('Cat 1'!F53="","",'Cat 1'!F53)</f>
        <v/>
      </c>
      <c r="G53" s="129" t="str">
        <f>IF('Cat 4'!G53&gt;0,'Cat 4'!G53,"")</f>
        <v/>
      </c>
      <c r="H53" s="130" t="str">
        <f>IF('Cat 2'!H53&gt;0,'Cat 2'!H53,"")</f>
        <v/>
      </c>
      <c r="I53" s="127" t="str">
        <f>IF('Cat 2'!I53&gt;0,'Cat 2'!I53,"")</f>
        <v/>
      </c>
      <c r="J53" s="131" t="str">
        <f>IF('Cat 4'!J53&gt;0,'Cat 4'!J53,"")</f>
        <v/>
      </c>
      <c r="K53" s="127" t="str">
        <f>IF('Cat 3'!K53&gt;0,'Cat 3'!K53,"")</f>
        <v/>
      </c>
      <c r="L53" s="127" t="str">
        <f>IF('Cat 3'!L53&gt;0,'Cat 3'!L53,"")</f>
        <v/>
      </c>
      <c r="M53" s="127" t="str">
        <f>IF('Cat 3'!M53&gt;0,'Cat 3'!M53,"")</f>
        <v/>
      </c>
      <c r="N53" s="127" t="str">
        <f>IF('Cat 3'!N53&gt;0,'Cat 3'!N53,"")</f>
        <v/>
      </c>
      <c r="O53" s="127" t="str">
        <f>IF('Cat 3'!O53&gt;0,'Cat 3'!O53,"")</f>
        <v/>
      </c>
      <c r="P53" s="127" t="str">
        <f>IF('Cat 3'!P53&gt;0,'Cat 3'!P53,"")</f>
        <v/>
      </c>
      <c r="Q53" s="132" t="str">
        <f>IF('Cat 3'!Q53&gt;0,'Cat 3'!Q53,"")</f>
        <v/>
      </c>
      <c r="R53" s="133" t="str">
        <f>IF('Cat 4'!R53&gt;0,'Cat 4'!R53,"")</f>
        <v/>
      </c>
      <c r="S53" s="127" t="str">
        <f>IF('Cat 3'!S53&gt;0,'Cat 3'!S53,"")</f>
        <v/>
      </c>
      <c r="T53" s="127" t="str">
        <f>IF('Cat 4'!T53&gt;0,'Cat 4'!T53,"")</f>
        <v/>
      </c>
      <c r="U53" s="127" t="str">
        <f>IF('Cat 4'!U53&gt;0,'Cat 4'!U53,"")</f>
        <v/>
      </c>
      <c r="V53" s="127" t="str">
        <f>IF('Cat 3'!V53&gt;0,'Cat 3'!V53,"")</f>
        <v/>
      </c>
      <c r="W53" s="127" t="str">
        <f>IF('Cat 1'!W53&gt;0,'Cat 1'!W53,"")</f>
        <v/>
      </c>
      <c r="X53" s="127" t="str">
        <f>IF('Cat 4'!X53&gt;0,'Cat 4'!X53,"")</f>
        <v/>
      </c>
      <c r="Y53" s="127" t="str">
        <f>IF('Cat 4'!Y53&gt;0,'Cat 4'!Y53,"")</f>
        <v/>
      </c>
      <c r="Z53" s="127" t="str">
        <f>IF(Other!Z53&gt;0,Other!Z53,"")</f>
        <v/>
      </c>
      <c r="AA53" s="132" t="str">
        <f>IF(Other!AA53&gt;0,Other!AA53,"")</f>
        <v/>
      </c>
      <c r="AB53" s="127" t="str">
        <f>IF('Cat 3'!AB53&gt;0,'Cat 3'!AB53,"")</f>
        <v/>
      </c>
      <c r="AC53" s="127" t="str">
        <f>IF('Cat 3'!AC53&gt;0,'Cat 3'!AC53,"")</f>
        <v/>
      </c>
      <c r="AD53" s="127" t="str">
        <f>IF('Cat 3'!AD53&gt;0,'Cat 3'!AD53,"")</f>
        <v/>
      </c>
      <c r="AE53" s="127" t="str">
        <f>IF('Cat 2'!AE53&gt;0,'Cat 2'!AE53,"")</f>
        <v/>
      </c>
      <c r="AF53" s="127" t="str">
        <f>IF('Cat 2'!AF53&gt;0,'Cat 2'!AF53,"")</f>
        <v/>
      </c>
      <c r="AG53" s="127" t="str">
        <f>IF('Cat 4'!AG53&gt;0,'Cat 4'!AG53,"")</f>
        <v/>
      </c>
      <c r="AH53" s="127" t="str">
        <f>IF('Cat 3'!AH53&gt;0,'Cat 3'!AH53,"")</f>
        <v/>
      </c>
      <c r="AI53" s="127" t="str">
        <f>IF('Cat 3'!AI53&gt;0,'Cat 3'!AI53,"")</f>
        <v/>
      </c>
      <c r="AJ53" s="127" t="str">
        <f>IF('Cat 2'!AJ53&gt;0,'Cat 2'!AJ53,"")</f>
        <v/>
      </c>
      <c r="AK53" s="132" t="str">
        <f>IF('Cat 2'!AK53&gt;0,'Cat 2'!AK53,"")</f>
        <v/>
      </c>
      <c r="AL53" s="127" t="str">
        <f>IF('Cat 2'!AL53&gt;0,'Cat 2'!AL53,"")</f>
        <v/>
      </c>
      <c r="AM53" s="127" t="str">
        <f>IF('Cat 3'!AM53&gt;0,'Cat 3'!AM53,"")</f>
        <v/>
      </c>
      <c r="AN53" s="127" t="str">
        <f>IF('Cat 4'!AN53&gt;0,'Cat 4'!AN53,"")</f>
        <v/>
      </c>
      <c r="AO53" s="127" t="str">
        <f>IF('Cat 4'!AO53&gt;0,'Cat 4'!AO53,"")</f>
        <v/>
      </c>
      <c r="AP53" s="127" t="str">
        <f>IF('Cat 4'!AP53&gt;0,'Cat 4'!AP53,"")</f>
        <v/>
      </c>
      <c r="AQ53" s="127" t="str">
        <f>IF('Cat 1'!AQ53&gt;0,'Cat 1'!AQ53,"")</f>
        <v/>
      </c>
      <c r="AR53" s="127" t="str">
        <f>IF('Cat 1'!AR53&gt;0,'Cat 1'!AR53,"")</f>
        <v/>
      </c>
      <c r="AS53" s="127" t="str">
        <f>IF('Cat 4'!AS53&gt;0,'Cat 4'!AS53,"")</f>
        <v/>
      </c>
      <c r="AT53" s="127" t="str">
        <f>IF('Cat 1'!AT53&gt;0,'Cat 1'!AT53,"")</f>
        <v/>
      </c>
      <c r="AU53" s="132" t="str">
        <f>IF('Cat 4'!AU53&gt;0,'Cat 4'!AU53,"")</f>
        <v/>
      </c>
      <c r="AV53" s="127" t="str">
        <f>IF('Cat 2'!AV53&gt;0,'Cat 2'!AV53,"")</f>
        <v/>
      </c>
      <c r="AW53" s="127" t="str">
        <f>IF('Cat 3'!AW53&gt;0,'Cat 3'!AW53,"")</f>
        <v/>
      </c>
      <c r="AX53" s="127" t="str">
        <f>IF('Cat 3'!AX53&gt;0,'Cat 3'!AX53,"")</f>
        <v/>
      </c>
      <c r="AY53" s="127" t="str">
        <f>IF('Cat 3'!AY53&gt;0,'Cat 3'!AY53,"")</f>
        <v/>
      </c>
      <c r="AZ53" s="127" t="str">
        <f>IF('Cat 4'!AZ53&gt;0,'Cat 4'!AZ53,"")</f>
        <v/>
      </c>
      <c r="BA53" s="127" t="str">
        <f>IF('Cat 4'!BA53&gt;0,'Cat 4'!BA53,"")</f>
        <v/>
      </c>
      <c r="BB53" s="127" t="str">
        <f>IF('Cat 3'!BB53&gt;0,'Cat 3'!BB53,"")</f>
        <v/>
      </c>
      <c r="BC53" s="127" t="str">
        <f>IF('Cat 3'!BC53&gt;0,'Cat 3'!BC53,"")</f>
        <v/>
      </c>
      <c r="BD53" s="127" t="str">
        <f>IF('Cat 4'!BD53&gt;0,'Cat 4'!BD53,"")</f>
        <v/>
      </c>
      <c r="BE53" s="132" t="str">
        <f>IF('Cat 2'!BE53&gt;0,'Cat 2'!BE53,"")</f>
        <v/>
      </c>
      <c r="BF53" s="127" t="str">
        <f>IF('Cat 1'!BF53&gt;0,'Cat 1'!BF53,"")</f>
        <v/>
      </c>
      <c r="BG53" s="127" t="str">
        <f>IF(Other!BG53&gt;0,Other!BG53,"")</f>
        <v/>
      </c>
      <c r="BH53" s="127" t="str">
        <f>IF(Other!BH53&gt;0,Other!BH53,"")</f>
        <v/>
      </c>
      <c r="BI53" s="127" t="str">
        <f>IF(Other!BI53&gt;0,Other!BI53,"")</f>
        <v/>
      </c>
      <c r="BJ53" s="127" t="str">
        <f>IF(Other!BJ53&gt;0,Other!BJ53,"")</f>
        <v/>
      </c>
      <c r="BK53" s="127" t="str">
        <f>IF(Other!BK53&gt;0,Other!BK53,"")</f>
        <v/>
      </c>
      <c r="BL53" s="127" t="str">
        <f>IF(Other!BL53&gt;0,Other!BL53,"")</f>
        <v/>
      </c>
      <c r="BM53" s="127" t="str">
        <f>IF(Other!BM53&gt;0,Other!BM53,"")</f>
        <v/>
      </c>
      <c r="BN53" s="127" t="str">
        <f>IF(Other!BN53&gt;0,Other!BN53,"")</f>
        <v/>
      </c>
      <c r="BO53" s="134" t="str">
        <f>IF(Other!BO53&gt;0,Other!BO53,"")</f>
        <v/>
      </c>
      <c r="BP53" s="127" t="str">
        <f>IF(Other!BP53&gt;0,Other!BP53,"")</f>
        <v/>
      </c>
      <c r="BQ53" s="127" t="str">
        <f>IF(Other!BQ53&gt;0,Other!BQ53,"")</f>
        <v/>
      </c>
      <c r="BR53" s="127" t="str">
        <f>IF(Other!BR53&gt;0,Other!BR53,"")</f>
        <v/>
      </c>
      <c r="BS53" s="127" t="str">
        <f>IF(Other!BS53&gt;0,Other!BS53,"")</f>
        <v/>
      </c>
      <c r="BT53" s="127" t="str">
        <f>IF(Other!BT53&gt;0,Other!BT53,"")</f>
        <v/>
      </c>
      <c r="BU53" s="127" t="str">
        <f>IF(Other!BU53&gt;0,Other!BU53,"")</f>
        <v/>
      </c>
      <c r="BV53" s="127" t="str">
        <f>IF(Other!BV53&gt;0,Other!BV53,"")</f>
        <v/>
      </c>
      <c r="BW53" s="127" t="str">
        <f>IF(Other!BW53&gt;0,Other!BW53,"")</f>
        <v/>
      </c>
      <c r="BX53" s="127" t="str">
        <f>IF(Other!BX53&gt;0,Other!BX53,"")</f>
        <v/>
      </c>
      <c r="BY53" s="131" t="str">
        <f>IF(Other!BY53&gt;0,Other!BY53,"")</f>
        <v/>
      </c>
      <c r="BZ53" s="82" t="e">
        <f t="shared" si="4"/>
        <v>#VALUE!</v>
      </c>
      <c r="CA53" s="82" t="e">
        <f t="shared" si="1"/>
        <v>#VALUE!</v>
      </c>
      <c r="CB53" s="82" t="e">
        <f t="shared" si="5"/>
        <v>#VALUE!</v>
      </c>
      <c r="CC53" s="82" t="e">
        <f t="shared" si="2"/>
        <v>#VALUE!</v>
      </c>
      <c r="CD53" s="82" t="str">
        <f t="shared" si="6"/>
        <v/>
      </c>
      <c r="CE53" s="82" t="str">
        <f t="shared" si="7"/>
        <v/>
      </c>
      <c r="CF53" s="82" t="str">
        <f t="shared" si="8"/>
        <v/>
      </c>
      <c r="CG53" s="107" t="e">
        <f t="shared" si="9"/>
        <v>#VALUE!</v>
      </c>
      <c r="CJ53" s="85" t="str">
        <f>'Cat 1'!CJ53</f>
        <v>Y</v>
      </c>
      <c r="CK53" s="85" t="str">
        <f t="shared" si="3"/>
        <v>N</v>
      </c>
      <c r="CL53" s="85" t="str">
        <f t="shared" si="10"/>
        <v>Y</v>
      </c>
      <c r="CM53" s="84" t="str">
        <f t="shared" si="11"/>
        <v>no date</v>
      </c>
    </row>
    <row r="54" spans="1:91" x14ac:dyDescent="0.2">
      <c r="A54" s="81" t="str">
        <f t="shared" si="0"/>
        <v>Hide empty rows</v>
      </c>
      <c r="B54" s="82">
        <f t="shared" si="13"/>
        <v>53</v>
      </c>
      <c r="C54" s="126" t="str">
        <f>IF('Cat 1'!C54="","",'Cat 1'!C54)</f>
        <v/>
      </c>
      <c r="D54" s="127" t="str">
        <f>IF('Cat 1'!D54="","",'Cat 1'!D54)</f>
        <v/>
      </c>
      <c r="E54" s="128" t="str">
        <f>IF('Cat 1'!E54="","",'Cat 1'!E54)</f>
        <v/>
      </c>
      <c r="F54" s="127" t="str">
        <f>IF('Cat 1'!F54="","",'Cat 1'!F54)</f>
        <v/>
      </c>
      <c r="G54" s="129" t="str">
        <f>IF('Cat 4'!G54&gt;0,'Cat 4'!G54,"")</f>
        <v/>
      </c>
      <c r="H54" s="130" t="str">
        <f>IF('Cat 2'!H54&gt;0,'Cat 2'!H54,"")</f>
        <v/>
      </c>
      <c r="I54" s="127" t="str">
        <f>IF('Cat 2'!I54&gt;0,'Cat 2'!I54,"")</f>
        <v/>
      </c>
      <c r="J54" s="131" t="str">
        <f>IF('Cat 4'!J54&gt;0,'Cat 4'!J54,"")</f>
        <v/>
      </c>
      <c r="K54" s="127" t="str">
        <f>IF('Cat 3'!K54&gt;0,'Cat 3'!K54,"")</f>
        <v/>
      </c>
      <c r="L54" s="127" t="str">
        <f>IF('Cat 3'!L54&gt;0,'Cat 3'!L54,"")</f>
        <v/>
      </c>
      <c r="M54" s="127" t="str">
        <f>IF('Cat 3'!M54&gt;0,'Cat 3'!M54,"")</f>
        <v/>
      </c>
      <c r="N54" s="127" t="str">
        <f>IF('Cat 3'!N54&gt;0,'Cat 3'!N54,"")</f>
        <v/>
      </c>
      <c r="O54" s="127" t="str">
        <f>IF('Cat 3'!O54&gt;0,'Cat 3'!O54,"")</f>
        <v/>
      </c>
      <c r="P54" s="127" t="str">
        <f>IF('Cat 3'!P54&gt;0,'Cat 3'!P54,"")</f>
        <v/>
      </c>
      <c r="Q54" s="132" t="str">
        <f>IF('Cat 3'!Q54&gt;0,'Cat 3'!Q54,"")</f>
        <v/>
      </c>
      <c r="R54" s="133" t="str">
        <f>IF('Cat 4'!R54&gt;0,'Cat 4'!R54,"")</f>
        <v/>
      </c>
      <c r="S54" s="127" t="str">
        <f>IF('Cat 3'!S54&gt;0,'Cat 3'!S54,"")</f>
        <v/>
      </c>
      <c r="T54" s="127" t="str">
        <f>IF('Cat 4'!T54&gt;0,'Cat 4'!T54,"")</f>
        <v/>
      </c>
      <c r="U54" s="127" t="str">
        <f>IF('Cat 4'!U54&gt;0,'Cat 4'!U54,"")</f>
        <v/>
      </c>
      <c r="V54" s="127" t="str">
        <f>IF('Cat 3'!V54&gt;0,'Cat 3'!V54,"")</f>
        <v/>
      </c>
      <c r="W54" s="127" t="str">
        <f>IF('Cat 1'!W54&gt;0,'Cat 1'!W54,"")</f>
        <v/>
      </c>
      <c r="X54" s="127" t="str">
        <f>IF('Cat 4'!X54&gt;0,'Cat 4'!X54,"")</f>
        <v/>
      </c>
      <c r="Y54" s="127" t="str">
        <f>IF('Cat 4'!Y54&gt;0,'Cat 4'!Y54,"")</f>
        <v/>
      </c>
      <c r="Z54" s="127" t="str">
        <f>IF(Other!Z54&gt;0,Other!Z54,"")</f>
        <v/>
      </c>
      <c r="AA54" s="132" t="str">
        <f>IF(Other!AA54&gt;0,Other!AA54,"")</f>
        <v/>
      </c>
      <c r="AB54" s="127" t="str">
        <f>IF('Cat 3'!AB54&gt;0,'Cat 3'!AB54,"")</f>
        <v/>
      </c>
      <c r="AC54" s="127" t="str">
        <f>IF('Cat 3'!AC54&gt;0,'Cat 3'!AC54,"")</f>
        <v/>
      </c>
      <c r="AD54" s="127" t="str">
        <f>IF('Cat 3'!AD54&gt;0,'Cat 3'!AD54,"")</f>
        <v/>
      </c>
      <c r="AE54" s="127" t="str">
        <f>IF('Cat 2'!AE54&gt;0,'Cat 2'!AE54,"")</f>
        <v/>
      </c>
      <c r="AF54" s="127" t="str">
        <f>IF('Cat 2'!AF54&gt;0,'Cat 2'!AF54,"")</f>
        <v/>
      </c>
      <c r="AG54" s="127" t="str">
        <f>IF('Cat 4'!AG54&gt;0,'Cat 4'!AG54,"")</f>
        <v/>
      </c>
      <c r="AH54" s="127" t="str">
        <f>IF('Cat 3'!AH54&gt;0,'Cat 3'!AH54,"")</f>
        <v/>
      </c>
      <c r="AI54" s="127" t="str">
        <f>IF('Cat 3'!AI54&gt;0,'Cat 3'!AI54,"")</f>
        <v/>
      </c>
      <c r="AJ54" s="127" t="str">
        <f>IF('Cat 2'!AJ54&gt;0,'Cat 2'!AJ54,"")</f>
        <v/>
      </c>
      <c r="AK54" s="132" t="str">
        <f>IF('Cat 2'!AK54&gt;0,'Cat 2'!AK54,"")</f>
        <v/>
      </c>
      <c r="AL54" s="127" t="str">
        <f>IF('Cat 2'!AL54&gt;0,'Cat 2'!AL54,"")</f>
        <v/>
      </c>
      <c r="AM54" s="127" t="str">
        <f>IF('Cat 3'!AM54&gt;0,'Cat 3'!AM54,"")</f>
        <v/>
      </c>
      <c r="AN54" s="127" t="str">
        <f>IF('Cat 4'!AN54&gt;0,'Cat 4'!AN54,"")</f>
        <v/>
      </c>
      <c r="AO54" s="127" t="str">
        <f>IF('Cat 4'!AO54&gt;0,'Cat 4'!AO54,"")</f>
        <v/>
      </c>
      <c r="AP54" s="127" t="str">
        <f>IF('Cat 4'!AP54&gt;0,'Cat 4'!AP54,"")</f>
        <v/>
      </c>
      <c r="AQ54" s="127" t="str">
        <f>IF('Cat 1'!AQ54&gt;0,'Cat 1'!AQ54,"")</f>
        <v/>
      </c>
      <c r="AR54" s="127" t="str">
        <f>IF('Cat 1'!AR54&gt;0,'Cat 1'!AR54,"")</f>
        <v/>
      </c>
      <c r="AS54" s="127" t="str">
        <f>IF('Cat 4'!AS54&gt;0,'Cat 4'!AS54,"")</f>
        <v/>
      </c>
      <c r="AT54" s="127" t="str">
        <f>IF('Cat 1'!AT54&gt;0,'Cat 1'!AT54,"")</f>
        <v/>
      </c>
      <c r="AU54" s="132" t="str">
        <f>IF('Cat 4'!AU54&gt;0,'Cat 4'!AU54,"")</f>
        <v/>
      </c>
      <c r="AV54" s="127" t="str">
        <f>IF('Cat 2'!AV54&gt;0,'Cat 2'!AV54,"")</f>
        <v/>
      </c>
      <c r="AW54" s="127" t="str">
        <f>IF('Cat 3'!AW54&gt;0,'Cat 3'!AW54,"")</f>
        <v/>
      </c>
      <c r="AX54" s="127" t="str">
        <f>IF('Cat 3'!AX54&gt;0,'Cat 3'!AX54,"")</f>
        <v/>
      </c>
      <c r="AY54" s="127" t="str">
        <f>IF('Cat 3'!AY54&gt;0,'Cat 3'!AY54,"")</f>
        <v/>
      </c>
      <c r="AZ54" s="127" t="str">
        <f>IF('Cat 4'!AZ54&gt;0,'Cat 4'!AZ54,"")</f>
        <v/>
      </c>
      <c r="BA54" s="127" t="str">
        <f>IF('Cat 4'!BA54&gt;0,'Cat 4'!BA54,"")</f>
        <v/>
      </c>
      <c r="BB54" s="127" t="str">
        <f>IF('Cat 3'!BB54&gt;0,'Cat 3'!BB54,"")</f>
        <v/>
      </c>
      <c r="BC54" s="127" t="str">
        <f>IF('Cat 3'!BC54&gt;0,'Cat 3'!BC54,"")</f>
        <v/>
      </c>
      <c r="BD54" s="127" t="str">
        <f>IF('Cat 4'!BD54&gt;0,'Cat 4'!BD54,"")</f>
        <v/>
      </c>
      <c r="BE54" s="132" t="str">
        <f>IF('Cat 2'!BE54&gt;0,'Cat 2'!BE54,"")</f>
        <v/>
      </c>
      <c r="BF54" s="127" t="str">
        <f>IF('Cat 1'!BF54&gt;0,'Cat 1'!BF54,"")</f>
        <v/>
      </c>
      <c r="BG54" s="127" t="str">
        <f>IF(Other!BG54&gt;0,Other!BG54,"")</f>
        <v/>
      </c>
      <c r="BH54" s="127" t="str">
        <f>IF(Other!BH54&gt;0,Other!BH54,"")</f>
        <v/>
      </c>
      <c r="BI54" s="127" t="str">
        <f>IF(Other!BI54&gt;0,Other!BI54,"")</f>
        <v/>
      </c>
      <c r="BJ54" s="127" t="str">
        <f>IF(Other!BJ54&gt;0,Other!BJ54,"")</f>
        <v/>
      </c>
      <c r="BK54" s="127" t="str">
        <f>IF(Other!BK54&gt;0,Other!BK54,"")</f>
        <v/>
      </c>
      <c r="BL54" s="127" t="str">
        <f>IF(Other!BL54&gt;0,Other!BL54,"")</f>
        <v/>
      </c>
      <c r="BM54" s="127" t="str">
        <f>IF(Other!BM54&gt;0,Other!BM54,"")</f>
        <v/>
      </c>
      <c r="BN54" s="127" t="str">
        <f>IF(Other!BN54&gt;0,Other!BN54,"")</f>
        <v/>
      </c>
      <c r="BO54" s="134" t="str">
        <f>IF(Other!BO54&gt;0,Other!BO54,"")</f>
        <v/>
      </c>
      <c r="BP54" s="127" t="str">
        <f>IF(Other!BP54&gt;0,Other!BP54,"")</f>
        <v/>
      </c>
      <c r="BQ54" s="127" t="str">
        <f>IF(Other!BQ54&gt;0,Other!BQ54,"")</f>
        <v/>
      </c>
      <c r="BR54" s="127" t="str">
        <f>IF(Other!BR54&gt;0,Other!BR54,"")</f>
        <v/>
      </c>
      <c r="BS54" s="127" t="str">
        <f>IF(Other!BS54&gt;0,Other!BS54,"")</f>
        <v/>
      </c>
      <c r="BT54" s="127" t="str">
        <f>IF(Other!BT54&gt;0,Other!BT54,"")</f>
        <v/>
      </c>
      <c r="BU54" s="127" t="str">
        <f>IF(Other!BU54&gt;0,Other!BU54,"")</f>
        <v/>
      </c>
      <c r="BV54" s="127" t="str">
        <f>IF(Other!BV54&gt;0,Other!BV54,"")</f>
        <v/>
      </c>
      <c r="BW54" s="127" t="str">
        <f>IF(Other!BW54&gt;0,Other!BW54,"")</f>
        <v/>
      </c>
      <c r="BX54" s="127" t="str">
        <f>IF(Other!BX54&gt;0,Other!BX54,"")</f>
        <v/>
      </c>
      <c r="BY54" s="131" t="str">
        <f>IF(Other!BY54&gt;0,Other!BY54,"")</f>
        <v/>
      </c>
      <c r="BZ54" s="82" t="e">
        <f t="shared" si="4"/>
        <v>#VALUE!</v>
      </c>
      <c r="CA54" s="82" t="e">
        <f t="shared" si="1"/>
        <v>#VALUE!</v>
      </c>
      <c r="CB54" s="82" t="e">
        <f t="shared" si="5"/>
        <v>#VALUE!</v>
      </c>
      <c r="CC54" s="82" t="e">
        <f t="shared" si="2"/>
        <v>#VALUE!</v>
      </c>
      <c r="CD54" s="82" t="str">
        <f t="shared" si="6"/>
        <v/>
      </c>
      <c r="CE54" s="82" t="str">
        <f t="shared" si="7"/>
        <v/>
      </c>
      <c r="CF54" s="82" t="str">
        <f t="shared" si="8"/>
        <v/>
      </c>
      <c r="CG54" s="107" t="e">
        <f t="shared" si="9"/>
        <v>#VALUE!</v>
      </c>
      <c r="CJ54" s="85" t="str">
        <f>'Cat 1'!CJ54</f>
        <v>Y</v>
      </c>
      <c r="CK54" s="85" t="str">
        <f t="shared" si="3"/>
        <v>N</v>
      </c>
      <c r="CL54" s="85" t="str">
        <f t="shared" si="10"/>
        <v>Y</v>
      </c>
      <c r="CM54" s="84" t="str">
        <f t="shared" si="11"/>
        <v>no date</v>
      </c>
    </row>
    <row r="55" spans="1:91" x14ac:dyDescent="0.2">
      <c r="A55" s="81" t="str">
        <f t="shared" si="0"/>
        <v>Hide empty rows</v>
      </c>
      <c r="B55" s="82">
        <f t="shared" si="13"/>
        <v>54</v>
      </c>
      <c r="C55" s="126" t="str">
        <f>IF('Cat 1'!C55="","",'Cat 1'!C55)</f>
        <v/>
      </c>
      <c r="D55" s="127" t="str">
        <f>IF('Cat 1'!D55="","",'Cat 1'!D55)</f>
        <v/>
      </c>
      <c r="E55" s="128" t="str">
        <f>IF('Cat 1'!E55="","",'Cat 1'!E55)</f>
        <v/>
      </c>
      <c r="F55" s="127" t="str">
        <f>IF('Cat 1'!F55="","",'Cat 1'!F55)</f>
        <v/>
      </c>
      <c r="G55" s="129" t="str">
        <f>IF('Cat 4'!G55&gt;0,'Cat 4'!G55,"")</f>
        <v/>
      </c>
      <c r="H55" s="130" t="str">
        <f>IF('Cat 2'!H55&gt;0,'Cat 2'!H55,"")</f>
        <v/>
      </c>
      <c r="I55" s="127" t="str">
        <f>IF('Cat 2'!I55&gt;0,'Cat 2'!I55,"")</f>
        <v/>
      </c>
      <c r="J55" s="131" t="str">
        <f>IF('Cat 4'!J55&gt;0,'Cat 4'!J55,"")</f>
        <v/>
      </c>
      <c r="K55" s="127" t="str">
        <f>IF('Cat 3'!K55&gt;0,'Cat 3'!K55,"")</f>
        <v/>
      </c>
      <c r="L55" s="127" t="str">
        <f>IF('Cat 3'!L55&gt;0,'Cat 3'!L55,"")</f>
        <v/>
      </c>
      <c r="M55" s="127" t="str">
        <f>IF('Cat 3'!M55&gt;0,'Cat 3'!M55,"")</f>
        <v/>
      </c>
      <c r="N55" s="127" t="str">
        <f>IF('Cat 3'!N55&gt;0,'Cat 3'!N55,"")</f>
        <v/>
      </c>
      <c r="O55" s="127" t="str">
        <f>IF('Cat 3'!O55&gt;0,'Cat 3'!O55,"")</f>
        <v/>
      </c>
      <c r="P55" s="127" t="str">
        <f>IF('Cat 3'!P55&gt;0,'Cat 3'!P55,"")</f>
        <v/>
      </c>
      <c r="Q55" s="132" t="str">
        <f>IF('Cat 3'!Q55&gt;0,'Cat 3'!Q55,"")</f>
        <v/>
      </c>
      <c r="R55" s="133" t="str">
        <f>IF('Cat 4'!R55&gt;0,'Cat 4'!R55,"")</f>
        <v/>
      </c>
      <c r="S55" s="127" t="str">
        <f>IF('Cat 3'!S55&gt;0,'Cat 3'!S55,"")</f>
        <v/>
      </c>
      <c r="T55" s="127" t="str">
        <f>IF('Cat 4'!T55&gt;0,'Cat 4'!T55,"")</f>
        <v/>
      </c>
      <c r="U55" s="127" t="str">
        <f>IF('Cat 4'!U55&gt;0,'Cat 4'!U55,"")</f>
        <v/>
      </c>
      <c r="V55" s="127" t="str">
        <f>IF('Cat 3'!V55&gt;0,'Cat 3'!V55,"")</f>
        <v/>
      </c>
      <c r="W55" s="127" t="str">
        <f>IF('Cat 1'!W55&gt;0,'Cat 1'!W55,"")</f>
        <v/>
      </c>
      <c r="X55" s="127" t="str">
        <f>IF('Cat 4'!X55&gt;0,'Cat 4'!X55,"")</f>
        <v/>
      </c>
      <c r="Y55" s="127" t="str">
        <f>IF('Cat 4'!Y55&gt;0,'Cat 4'!Y55,"")</f>
        <v/>
      </c>
      <c r="Z55" s="127" t="str">
        <f>IF(Other!Z55&gt;0,Other!Z55,"")</f>
        <v/>
      </c>
      <c r="AA55" s="132" t="str">
        <f>IF(Other!AA55&gt;0,Other!AA55,"")</f>
        <v/>
      </c>
      <c r="AB55" s="127" t="str">
        <f>IF('Cat 3'!AB55&gt;0,'Cat 3'!AB55,"")</f>
        <v/>
      </c>
      <c r="AC55" s="127" t="str">
        <f>IF('Cat 3'!AC55&gt;0,'Cat 3'!AC55,"")</f>
        <v/>
      </c>
      <c r="AD55" s="127" t="str">
        <f>IF('Cat 3'!AD55&gt;0,'Cat 3'!AD55,"")</f>
        <v/>
      </c>
      <c r="AE55" s="127" t="str">
        <f>IF('Cat 2'!AE55&gt;0,'Cat 2'!AE55,"")</f>
        <v/>
      </c>
      <c r="AF55" s="127" t="str">
        <f>IF('Cat 2'!AF55&gt;0,'Cat 2'!AF55,"")</f>
        <v/>
      </c>
      <c r="AG55" s="127" t="str">
        <f>IF('Cat 4'!AG55&gt;0,'Cat 4'!AG55,"")</f>
        <v/>
      </c>
      <c r="AH55" s="127" t="str">
        <f>IF('Cat 3'!AH55&gt;0,'Cat 3'!AH55,"")</f>
        <v/>
      </c>
      <c r="AI55" s="127" t="str">
        <f>IF('Cat 3'!AI55&gt;0,'Cat 3'!AI55,"")</f>
        <v/>
      </c>
      <c r="AJ55" s="127" t="str">
        <f>IF('Cat 2'!AJ55&gt;0,'Cat 2'!AJ55,"")</f>
        <v/>
      </c>
      <c r="AK55" s="132" t="str">
        <f>IF('Cat 2'!AK55&gt;0,'Cat 2'!AK55,"")</f>
        <v/>
      </c>
      <c r="AL55" s="127" t="str">
        <f>IF('Cat 2'!AL55&gt;0,'Cat 2'!AL55,"")</f>
        <v/>
      </c>
      <c r="AM55" s="127" t="str">
        <f>IF('Cat 3'!AM55&gt;0,'Cat 3'!AM55,"")</f>
        <v/>
      </c>
      <c r="AN55" s="127" t="str">
        <f>IF('Cat 4'!AN55&gt;0,'Cat 4'!AN55,"")</f>
        <v/>
      </c>
      <c r="AO55" s="127" t="str">
        <f>IF('Cat 4'!AO55&gt;0,'Cat 4'!AO55,"")</f>
        <v/>
      </c>
      <c r="AP55" s="127" t="str">
        <f>IF('Cat 4'!AP55&gt;0,'Cat 4'!AP55,"")</f>
        <v/>
      </c>
      <c r="AQ55" s="127" t="str">
        <f>IF('Cat 1'!AQ55&gt;0,'Cat 1'!AQ55,"")</f>
        <v/>
      </c>
      <c r="AR55" s="127" t="str">
        <f>IF('Cat 1'!AR55&gt;0,'Cat 1'!AR55,"")</f>
        <v/>
      </c>
      <c r="AS55" s="127" t="str">
        <f>IF('Cat 4'!AS55&gt;0,'Cat 4'!AS55,"")</f>
        <v/>
      </c>
      <c r="AT55" s="127" t="str">
        <f>IF('Cat 1'!AT55&gt;0,'Cat 1'!AT55,"")</f>
        <v/>
      </c>
      <c r="AU55" s="132" t="str">
        <f>IF('Cat 4'!AU55&gt;0,'Cat 4'!AU55,"")</f>
        <v/>
      </c>
      <c r="AV55" s="127" t="str">
        <f>IF('Cat 2'!AV55&gt;0,'Cat 2'!AV55,"")</f>
        <v/>
      </c>
      <c r="AW55" s="127" t="str">
        <f>IF('Cat 3'!AW55&gt;0,'Cat 3'!AW55,"")</f>
        <v/>
      </c>
      <c r="AX55" s="127" t="str">
        <f>IF('Cat 3'!AX55&gt;0,'Cat 3'!AX55,"")</f>
        <v/>
      </c>
      <c r="AY55" s="127" t="str">
        <f>IF('Cat 3'!AY55&gt;0,'Cat 3'!AY55,"")</f>
        <v/>
      </c>
      <c r="AZ55" s="127" t="str">
        <f>IF('Cat 4'!AZ55&gt;0,'Cat 4'!AZ55,"")</f>
        <v/>
      </c>
      <c r="BA55" s="127" t="str">
        <f>IF('Cat 4'!BA55&gt;0,'Cat 4'!BA55,"")</f>
        <v/>
      </c>
      <c r="BB55" s="127" t="str">
        <f>IF('Cat 3'!BB55&gt;0,'Cat 3'!BB55,"")</f>
        <v/>
      </c>
      <c r="BC55" s="127" t="str">
        <f>IF('Cat 3'!BC55&gt;0,'Cat 3'!BC55,"")</f>
        <v/>
      </c>
      <c r="BD55" s="127" t="str">
        <f>IF('Cat 4'!BD55&gt;0,'Cat 4'!BD55,"")</f>
        <v/>
      </c>
      <c r="BE55" s="132" t="str">
        <f>IF('Cat 2'!BE55&gt;0,'Cat 2'!BE55,"")</f>
        <v/>
      </c>
      <c r="BF55" s="127" t="str">
        <f>IF('Cat 1'!BF55&gt;0,'Cat 1'!BF55,"")</f>
        <v/>
      </c>
      <c r="BG55" s="127" t="str">
        <f>IF(Other!BG55&gt;0,Other!BG55,"")</f>
        <v/>
      </c>
      <c r="BH55" s="127" t="str">
        <f>IF(Other!BH55&gt;0,Other!BH55,"")</f>
        <v/>
      </c>
      <c r="BI55" s="127" t="str">
        <f>IF(Other!BI55&gt;0,Other!BI55,"")</f>
        <v/>
      </c>
      <c r="BJ55" s="127" t="str">
        <f>IF(Other!BJ55&gt;0,Other!BJ55,"")</f>
        <v/>
      </c>
      <c r="BK55" s="127" t="str">
        <f>IF(Other!BK55&gt;0,Other!BK55,"")</f>
        <v/>
      </c>
      <c r="BL55" s="127" t="str">
        <f>IF(Other!BL55&gt;0,Other!BL55,"")</f>
        <v/>
      </c>
      <c r="BM55" s="127" t="str">
        <f>IF(Other!BM55&gt;0,Other!BM55,"")</f>
        <v/>
      </c>
      <c r="BN55" s="127" t="str">
        <f>IF(Other!BN55&gt;0,Other!BN55,"")</f>
        <v/>
      </c>
      <c r="BO55" s="134" t="str">
        <f>IF(Other!BO55&gt;0,Other!BO55,"")</f>
        <v/>
      </c>
      <c r="BP55" s="127" t="str">
        <f>IF(Other!BP55&gt;0,Other!BP55,"")</f>
        <v/>
      </c>
      <c r="BQ55" s="127" t="str">
        <f>IF(Other!BQ55&gt;0,Other!BQ55,"")</f>
        <v/>
      </c>
      <c r="BR55" s="127" t="str">
        <f>IF(Other!BR55&gt;0,Other!BR55,"")</f>
        <v/>
      </c>
      <c r="BS55" s="127" t="str">
        <f>IF(Other!BS55&gt;0,Other!BS55,"")</f>
        <v/>
      </c>
      <c r="BT55" s="127" t="str">
        <f>IF(Other!BT55&gt;0,Other!BT55,"")</f>
        <v/>
      </c>
      <c r="BU55" s="127" t="str">
        <f>IF(Other!BU55&gt;0,Other!BU55,"")</f>
        <v/>
      </c>
      <c r="BV55" s="127" t="str">
        <f>IF(Other!BV55&gt;0,Other!BV55,"")</f>
        <v/>
      </c>
      <c r="BW55" s="127" t="str">
        <f>IF(Other!BW55&gt;0,Other!BW55,"")</f>
        <v/>
      </c>
      <c r="BX55" s="127" t="str">
        <f>IF(Other!BX55&gt;0,Other!BX55,"")</f>
        <v/>
      </c>
      <c r="BY55" s="131" t="str">
        <f>IF(Other!BY55&gt;0,Other!BY55,"")</f>
        <v/>
      </c>
      <c r="BZ55" s="82" t="e">
        <f t="shared" si="4"/>
        <v>#VALUE!</v>
      </c>
      <c r="CA55" s="82" t="e">
        <f t="shared" si="1"/>
        <v>#VALUE!</v>
      </c>
      <c r="CB55" s="82" t="e">
        <f t="shared" si="5"/>
        <v>#VALUE!</v>
      </c>
      <c r="CC55" s="82" t="e">
        <f t="shared" si="2"/>
        <v>#VALUE!</v>
      </c>
      <c r="CD55" s="82" t="str">
        <f t="shared" si="6"/>
        <v/>
      </c>
      <c r="CE55" s="82" t="str">
        <f t="shared" si="7"/>
        <v/>
      </c>
      <c r="CF55" s="82" t="str">
        <f t="shared" si="8"/>
        <v/>
      </c>
      <c r="CG55" s="107" t="e">
        <f t="shared" si="9"/>
        <v>#VALUE!</v>
      </c>
      <c r="CJ55" s="85" t="str">
        <f>'Cat 1'!CJ55</f>
        <v>Y</v>
      </c>
      <c r="CK55" s="85" t="str">
        <f t="shared" si="3"/>
        <v>N</v>
      </c>
      <c r="CL55" s="85" t="str">
        <f t="shared" si="10"/>
        <v>Y</v>
      </c>
      <c r="CM55" s="84" t="str">
        <f t="shared" si="11"/>
        <v>no date</v>
      </c>
    </row>
    <row r="56" spans="1:91" x14ac:dyDescent="0.2">
      <c r="A56" s="81" t="str">
        <f t="shared" si="0"/>
        <v>Hide empty rows</v>
      </c>
      <c r="B56" s="82">
        <f t="shared" si="13"/>
        <v>55</v>
      </c>
      <c r="C56" s="126" t="str">
        <f>IF('Cat 1'!C56="","",'Cat 1'!C56)</f>
        <v/>
      </c>
      <c r="D56" s="127" t="str">
        <f>IF('Cat 1'!D56="","",'Cat 1'!D56)</f>
        <v/>
      </c>
      <c r="E56" s="128" t="str">
        <f>IF('Cat 1'!E56="","",'Cat 1'!E56)</f>
        <v/>
      </c>
      <c r="F56" s="127" t="str">
        <f>IF('Cat 1'!F56="","",'Cat 1'!F56)</f>
        <v/>
      </c>
      <c r="G56" s="129" t="str">
        <f>IF('Cat 4'!G56&gt;0,'Cat 4'!G56,"")</f>
        <v/>
      </c>
      <c r="H56" s="130" t="str">
        <f>IF('Cat 2'!H56&gt;0,'Cat 2'!H56,"")</f>
        <v/>
      </c>
      <c r="I56" s="127" t="str">
        <f>IF('Cat 2'!I56&gt;0,'Cat 2'!I56,"")</f>
        <v/>
      </c>
      <c r="J56" s="131" t="str">
        <f>IF('Cat 4'!J56&gt;0,'Cat 4'!J56,"")</f>
        <v/>
      </c>
      <c r="K56" s="127" t="str">
        <f>IF('Cat 3'!K56&gt;0,'Cat 3'!K56,"")</f>
        <v/>
      </c>
      <c r="L56" s="127" t="str">
        <f>IF('Cat 3'!L56&gt;0,'Cat 3'!L56,"")</f>
        <v/>
      </c>
      <c r="M56" s="127" t="str">
        <f>IF('Cat 3'!M56&gt;0,'Cat 3'!M56,"")</f>
        <v/>
      </c>
      <c r="N56" s="127" t="str">
        <f>IF('Cat 3'!N56&gt;0,'Cat 3'!N56,"")</f>
        <v/>
      </c>
      <c r="O56" s="127" t="str">
        <f>IF('Cat 3'!O56&gt;0,'Cat 3'!O56,"")</f>
        <v/>
      </c>
      <c r="P56" s="127" t="str">
        <f>IF('Cat 3'!P56&gt;0,'Cat 3'!P56,"")</f>
        <v/>
      </c>
      <c r="Q56" s="132" t="str">
        <f>IF('Cat 3'!Q56&gt;0,'Cat 3'!Q56,"")</f>
        <v/>
      </c>
      <c r="R56" s="133" t="str">
        <f>IF('Cat 4'!R56&gt;0,'Cat 4'!R56,"")</f>
        <v/>
      </c>
      <c r="S56" s="127" t="str">
        <f>IF('Cat 3'!S56&gt;0,'Cat 3'!S56,"")</f>
        <v/>
      </c>
      <c r="T56" s="127" t="str">
        <f>IF('Cat 4'!T56&gt;0,'Cat 4'!T56,"")</f>
        <v/>
      </c>
      <c r="U56" s="127" t="str">
        <f>IF('Cat 4'!U56&gt;0,'Cat 4'!U56,"")</f>
        <v/>
      </c>
      <c r="V56" s="127" t="str">
        <f>IF('Cat 3'!V56&gt;0,'Cat 3'!V56,"")</f>
        <v/>
      </c>
      <c r="W56" s="127" t="str">
        <f>IF('Cat 1'!W56&gt;0,'Cat 1'!W56,"")</f>
        <v/>
      </c>
      <c r="X56" s="127" t="str">
        <f>IF('Cat 4'!X56&gt;0,'Cat 4'!X56,"")</f>
        <v/>
      </c>
      <c r="Y56" s="127" t="str">
        <f>IF('Cat 4'!Y56&gt;0,'Cat 4'!Y56,"")</f>
        <v/>
      </c>
      <c r="Z56" s="127" t="str">
        <f>IF(Other!Z56&gt;0,Other!Z56,"")</f>
        <v/>
      </c>
      <c r="AA56" s="132" t="str">
        <f>IF(Other!AA56&gt;0,Other!AA56,"")</f>
        <v/>
      </c>
      <c r="AB56" s="127" t="str">
        <f>IF('Cat 3'!AB56&gt;0,'Cat 3'!AB56,"")</f>
        <v/>
      </c>
      <c r="AC56" s="127" t="str">
        <f>IF('Cat 3'!AC56&gt;0,'Cat 3'!AC56,"")</f>
        <v/>
      </c>
      <c r="AD56" s="127" t="str">
        <f>IF('Cat 3'!AD56&gt;0,'Cat 3'!AD56,"")</f>
        <v/>
      </c>
      <c r="AE56" s="127" t="str">
        <f>IF('Cat 2'!AE56&gt;0,'Cat 2'!AE56,"")</f>
        <v/>
      </c>
      <c r="AF56" s="127" t="str">
        <f>IF('Cat 2'!AF56&gt;0,'Cat 2'!AF56,"")</f>
        <v/>
      </c>
      <c r="AG56" s="127" t="str">
        <f>IF('Cat 4'!AG56&gt;0,'Cat 4'!AG56,"")</f>
        <v/>
      </c>
      <c r="AH56" s="127" t="str">
        <f>IF('Cat 3'!AH56&gt;0,'Cat 3'!AH56,"")</f>
        <v/>
      </c>
      <c r="AI56" s="127" t="str">
        <f>IF('Cat 3'!AI56&gt;0,'Cat 3'!AI56,"")</f>
        <v/>
      </c>
      <c r="AJ56" s="127" t="str">
        <f>IF('Cat 2'!AJ56&gt;0,'Cat 2'!AJ56,"")</f>
        <v/>
      </c>
      <c r="AK56" s="132" t="str">
        <f>IF('Cat 2'!AK56&gt;0,'Cat 2'!AK56,"")</f>
        <v/>
      </c>
      <c r="AL56" s="127" t="str">
        <f>IF('Cat 2'!AL56&gt;0,'Cat 2'!AL56,"")</f>
        <v/>
      </c>
      <c r="AM56" s="127" t="str">
        <f>IF('Cat 3'!AM56&gt;0,'Cat 3'!AM56,"")</f>
        <v/>
      </c>
      <c r="AN56" s="127" t="str">
        <f>IF('Cat 4'!AN56&gt;0,'Cat 4'!AN56,"")</f>
        <v/>
      </c>
      <c r="AO56" s="127" t="str">
        <f>IF('Cat 4'!AO56&gt;0,'Cat 4'!AO56,"")</f>
        <v/>
      </c>
      <c r="AP56" s="127" t="str">
        <f>IF('Cat 4'!AP56&gt;0,'Cat 4'!AP56,"")</f>
        <v/>
      </c>
      <c r="AQ56" s="127" t="str">
        <f>IF('Cat 1'!AQ56&gt;0,'Cat 1'!AQ56,"")</f>
        <v/>
      </c>
      <c r="AR56" s="127" t="str">
        <f>IF('Cat 1'!AR56&gt;0,'Cat 1'!AR56,"")</f>
        <v/>
      </c>
      <c r="AS56" s="127" t="str">
        <f>IF('Cat 4'!AS56&gt;0,'Cat 4'!AS56,"")</f>
        <v/>
      </c>
      <c r="AT56" s="127" t="str">
        <f>IF('Cat 1'!AT56&gt;0,'Cat 1'!AT56,"")</f>
        <v/>
      </c>
      <c r="AU56" s="132" t="str">
        <f>IF('Cat 4'!AU56&gt;0,'Cat 4'!AU56,"")</f>
        <v/>
      </c>
      <c r="AV56" s="127" t="str">
        <f>IF('Cat 2'!AV56&gt;0,'Cat 2'!AV56,"")</f>
        <v/>
      </c>
      <c r="AW56" s="127" t="str">
        <f>IF('Cat 3'!AW56&gt;0,'Cat 3'!AW56,"")</f>
        <v/>
      </c>
      <c r="AX56" s="127" t="str">
        <f>IF('Cat 3'!AX56&gt;0,'Cat 3'!AX56,"")</f>
        <v/>
      </c>
      <c r="AY56" s="127" t="str">
        <f>IF('Cat 3'!AY56&gt;0,'Cat 3'!AY56,"")</f>
        <v/>
      </c>
      <c r="AZ56" s="127" t="str">
        <f>IF('Cat 4'!AZ56&gt;0,'Cat 4'!AZ56,"")</f>
        <v/>
      </c>
      <c r="BA56" s="127" t="str">
        <f>IF('Cat 4'!BA56&gt;0,'Cat 4'!BA56,"")</f>
        <v/>
      </c>
      <c r="BB56" s="127" t="str">
        <f>IF('Cat 3'!BB56&gt;0,'Cat 3'!BB56,"")</f>
        <v/>
      </c>
      <c r="BC56" s="127" t="str">
        <f>IF('Cat 3'!BC56&gt;0,'Cat 3'!BC56,"")</f>
        <v/>
      </c>
      <c r="BD56" s="127" t="str">
        <f>IF('Cat 4'!BD56&gt;0,'Cat 4'!BD56,"")</f>
        <v/>
      </c>
      <c r="BE56" s="132" t="str">
        <f>IF('Cat 2'!BE56&gt;0,'Cat 2'!BE56,"")</f>
        <v/>
      </c>
      <c r="BF56" s="127" t="str">
        <f>IF('Cat 1'!BF56&gt;0,'Cat 1'!BF56,"")</f>
        <v/>
      </c>
      <c r="BG56" s="127" t="str">
        <f>IF(Other!BG56&gt;0,Other!BG56,"")</f>
        <v/>
      </c>
      <c r="BH56" s="127" t="str">
        <f>IF(Other!BH56&gt;0,Other!BH56,"")</f>
        <v/>
      </c>
      <c r="BI56" s="127" t="str">
        <f>IF(Other!BI56&gt;0,Other!BI56,"")</f>
        <v/>
      </c>
      <c r="BJ56" s="127" t="str">
        <f>IF(Other!BJ56&gt;0,Other!BJ56,"")</f>
        <v/>
      </c>
      <c r="BK56" s="127" t="str">
        <f>IF(Other!BK56&gt;0,Other!BK56,"")</f>
        <v/>
      </c>
      <c r="BL56" s="127" t="str">
        <f>IF(Other!BL56&gt;0,Other!BL56,"")</f>
        <v/>
      </c>
      <c r="BM56" s="127" t="str">
        <f>IF(Other!BM56&gt;0,Other!BM56,"")</f>
        <v/>
      </c>
      <c r="BN56" s="127" t="str">
        <f>IF(Other!BN56&gt;0,Other!BN56,"")</f>
        <v/>
      </c>
      <c r="BO56" s="134" t="str">
        <f>IF(Other!BO56&gt;0,Other!BO56,"")</f>
        <v/>
      </c>
      <c r="BP56" s="127" t="str">
        <f>IF(Other!BP56&gt;0,Other!BP56,"")</f>
        <v/>
      </c>
      <c r="BQ56" s="127" t="str">
        <f>IF(Other!BQ56&gt;0,Other!BQ56,"")</f>
        <v/>
      </c>
      <c r="BR56" s="127" t="str">
        <f>IF(Other!BR56&gt;0,Other!BR56,"")</f>
        <v/>
      </c>
      <c r="BS56" s="127" t="str">
        <f>IF(Other!BS56&gt;0,Other!BS56,"")</f>
        <v/>
      </c>
      <c r="BT56" s="127" t="str">
        <f>IF(Other!BT56&gt;0,Other!BT56,"")</f>
        <v/>
      </c>
      <c r="BU56" s="127" t="str">
        <f>IF(Other!BU56&gt;0,Other!BU56,"")</f>
        <v/>
      </c>
      <c r="BV56" s="127" t="str">
        <f>IF(Other!BV56&gt;0,Other!BV56,"")</f>
        <v/>
      </c>
      <c r="BW56" s="127" t="str">
        <f>IF(Other!BW56&gt;0,Other!BW56,"")</f>
        <v/>
      </c>
      <c r="BX56" s="127" t="str">
        <f>IF(Other!BX56&gt;0,Other!BX56,"")</f>
        <v/>
      </c>
      <c r="BY56" s="131" t="str">
        <f>IF(Other!BY56&gt;0,Other!BY56,"")</f>
        <v/>
      </c>
      <c r="BZ56" s="82" t="e">
        <f t="shared" si="4"/>
        <v>#VALUE!</v>
      </c>
      <c r="CA56" s="82" t="e">
        <f t="shared" si="1"/>
        <v>#VALUE!</v>
      </c>
      <c r="CB56" s="82" t="e">
        <f t="shared" si="5"/>
        <v>#VALUE!</v>
      </c>
      <c r="CC56" s="82" t="e">
        <f t="shared" si="2"/>
        <v>#VALUE!</v>
      </c>
      <c r="CD56" s="82" t="str">
        <f t="shared" si="6"/>
        <v/>
      </c>
      <c r="CE56" s="82" t="str">
        <f t="shared" si="7"/>
        <v/>
      </c>
      <c r="CF56" s="82" t="str">
        <f t="shared" si="8"/>
        <v/>
      </c>
      <c r="CG56" s="107" t="e">
        <f t="shared" si="9"/>
        <v>#VALUE!</v>
      </c>
      <c r="CJ56" s="85" t="str">
        <f>'Cat 1'!CJ56</f>
        <v>Y</v>
      </c>
      <c r="CK56" s="85" t="str">
        <f t="shared" si="3"/>
        <v>N</v>
      </c>
      <c r="CL56" s="85" t="str">
        <f t="shared" si="10"/>
        <v>Y</v>
      </c>
      <c r="CM56" s="84" t="str">
        <f t="shared" si="11"/>
        <v>no date</v>
      </c>
    </row>
    <row r="57" spans="1:91" x14ac:dyDescent="0.2">
      <c r="A57" s="81" t="str">
        <f t="shared" si="0"/>
        <v>Hide empty rows</v>
      </c>
      <c r="B57" s="82">
        <f t="shared" si="13"/>
        <v>56</v>
      </c>
      <c r="C57" s="126" t="str">
        <f>IF('Cat 1'!C57="","",'Cat 1'!C57)</f>
        <v/>
      </c>
      <c r="D57" s="127" t="str">
        <f>IF('Cat 1'!D57="","",'Cat 1'!D57)</f>
        <v/>
      </c>
      <c r="E57" s="128" t="str">
        <f>IF('Cat 1'!E57="","",'Cat 1'!E57)</f>
        <v/>
      </c>
      <c r="F57" s="127" t="str">
        <f>IF('Cat 1'!F57="","",'Cat 1'!F57)</f>
        <v/>
      </c>
      <c r="G57" s="129" t="str">
        <f>IF('Cat 4'!G57&gt;0,'Cat 4'!G57,"")</f>
        <v/>
      </c>
      <c r="H57" s="130" t="str">
        <f>IF('Cat 2'!H57&gt;0,'Cat 2'!H57,"")</f>
        <v/>
      </c>
      <c r="I57" s="127" t="str">
        <f>IF('Cat 2'!I57&gt;0,'Cat 2'!I57,"")</f>
        <v/>
      </c>
      <c r="J57" s="131" t="str">
        <f>IF('Cat 4'!J57&gt;0,'Cat 4'!J57,"")</f>
        <v/>
      </c>
      <c r="K57" s="127" t="str">
        <f>IF('Cat 3'!K57&gt;0,'Cat 3'!K57,"")</f>
        <v/>
      </c>
      <c r="L57" s="127" t="str">
        <f>IF('Cat 3'!L57&gt;0,'Cat 3'!L57,"")</f>
        <v/>
      </c>
      <c r="M57" s="127" t="str">
        <f>IF('Cat 3'!M57&gt;0,'Cat 3'!M57,"")</f>
        <v/>
      </c>
      <c r="N57" s="127" t="str">
        <f>IF('Cat 3'!N57&gt;0,'Cat 3'!N57,"")</f>
        <v/>
      </c>
      <c r="O57" s="127" t="str">
        <f>IF('Cat 3'!O57&gt;0,'Cat 3'!O57,"")</f>
        <v/>
      </c>
      <c r="P57" s="127" t="str">
        <f>IF('Cat 3'!P57&gt;0,'Cat 3'!P57,"")</f>
        <v/>
      </c>
      <c r="Q57" s="132" t="str">
        <f>IF('Cat 3'!Q57&gt;0,'Cat 3'!Q57,"")</f>
        <v/>
      </c>
      <c r="R57" s="133" t="str">
        <f>IF('Cat 4'!R57&gt;0,'Cat 4'!R57,"")</f>
        <v/>
      </c>
      <c r="S57" s="127" t="str">
        <f>IF('Cat 3'!S57&gt;0,'Cat 3'!S57,"")</f>
        <v/>
      </c>
      <c r="T57" s="127" t="str">
        <f>IF('Cat 4'!T57&gt;0,'Cat 4'!T57,"")</f>
        <v/>
      </c>
      <c r="U57" s="127" t="str">
        <f>IF('Cat 4'!U57&gt;0,'Cat 4'!U57,"")</f>
        <v/>
      </c>
      <c r="V57" s="127" t="str">
        <f>IF('Cat 3'!V57&gt;0,'Cat 3'!V57,"")</f>
        <v/>
      </c>
      <c r="W57" s="127" t="str">
        <f>IF('Cat 1'!W57&gt;0,'Cat 1'!W57,"")</f>
        <v/>
      </c>
      <c r="X57" s="127" t="str">
        <f>IF('Cat 4'!X57&gt;0,'Cat 4'!X57,"")</f>
        <v/>
      </c>
      <c r="Y57" s="127" t="str">
        <f>IF('Cat 4'!Y57&gt;0,'Cat 4'!Y57,"")</f>
        <v/>
      </c>
      <c r="Z57" s="127" t="str">
        <f>IF(Other!Z57&gt;0,Other!Z57,"")</f>
        <v/>
      </c>
      <c r="AA57" s="132" t="str">
        <f>IF(Other!AA57&gt;0,Other!AA57,"")</f>
        <v/>
      </c>
      <c r="AB57" s="127" t="str">
        <f>IF('Cat 3'!AB57&gt;0,'Cat 3'!AB57,"")</f>
        <v/>
      </c>
      <c r="AC57" s="127" t="str">
        <f>IF('Cat 3'!AC57&gt;0,'Cat 3'!AC57,"")</f>
        <v/>
      </c>
      <c r="AD57" s="127" t="str">
        <f>IF('Cat 3'!AD57&gt;0,'Cat 3'!AD57,"")</f>
        <v/>
      </c>
      <c r="AE57" s="127" t="str">
        <f>IF('Cat 2'!AE57&gt;0,'Cat 2'!AE57,"")</f>
        <v/>
      </c>
      <c r="AF57" s="127" t="str">
        <f>IF('Cat 2'!AF57&gt;0,'Cat 2'!AF57,"")</f>
        <v/>
      </c>
      <c r="AG57" s="127" t="str">
        <f>IF('Cat 4'!AG57&gt;0,'Cat 4'!AG57,"")</f>
        <v/>
      </c>
      <c r="AH57" s="127" t="str">
        <f>IF('Cat 3'!AH57&gt;0,'Cat 3'!AH57,"")</f>
        <v/>
      </c>
      <c r="AI57" s="127" t="str">
        <f>IF('Cat 3'!AI57&gt;0,'Cat 3'!AI57,"")</f>
        <v/>
      </c>
      <c r="AJ57" s="127" t="str">
        <f>IF('Cat 2'!AJ57&gt;0,'Cat 2'!AJ57,"")</f>
        <v/>
      </c>
      <c r="AK57" s="132" t="str">
        <f>IF('Cat 2'!AK57&gt;0,'Cat 2'!AK57,"")</f>
        <v/>
      </c>
      <c r="AL57" s="127" t="str">
        <f>IF('Cat 2'!AL57&gt;0,'Cat 2'!AL57,"")</f>
        <v/>
      </c>
      <c r="AM57" s="127" t="str">
        <f>IF('Cat 3'!AM57&gt;0,'Cat 3'!AM57,"")</f>
        <v/>
      </c>
      <c r="AN57" s="127" t="str">
        <f>IF('Cat 4'!AN57&gt;0,'Cat 4'!AN57,"")</f>
        <v/>
      </c>
      <c r="AO57" s="127" t="str">
        <f>IF('Cat 4'!AO57&gt;0,'Cat 4'!AO57,"")</f>
        <v/>
      </c>
      <c r="AP57" s="127" t="str">
        <f>IF('Cat 4'!AP57&gt;0,'Cat 4'!AP57,"")</f>
        <v/>
      </c>
      <c r="AQ57" s="127" t="str">
        <f>IF('Cat 1'!AQ57&gt;0,'Cat 1'!AQ57,"")</f>
        <v/>
      </c>
      <c r="AR57" s="127" t="str">
        <f>IF('Cat 1'!AR57&gt;0,'Cat 1'!AR57,"")</f>
        <v/>
      </c>
      <c r="AS57" s="127" t="str">
        <f>IF('Cat 4'!AS57&gt;0,'Cat 4'!AS57,"")</f>
        <v/>
      </c>
      <c r="AT57" s="127" t="str">
        <f>IF('Cat 1'!AT57&gt;0,'Cat 1'!AT57,"")</f>
        <v/>
      </c>
      <c r="AU57" s="132" t="str">
        <f>IF('Cat 4'!AU57&gt;0,'Cat 4'!AU57,"")</f>
        <v/>
      </c>
      <c r="AV57" s="127" t="str">
        <f>IF('Cat 2'!AV57&gt;0,'Cat 2'!AV57,"")</f>
        <v/>
      </c>
      <c r="AW57" s="127" t="str">
        <f>IF('Cat 3'!AW57&gt;0,'Cat 3'!AW57,"")</f>
        <v/>
      </c>
      <c r="AX57" s="127" t="str">
        <f>IF('Cat 3'!AX57&gt;0,'Cat 3'!AX57,"")</f>
        <v/>
      </c>
      <c r="AY57" s="127" t="str">
        <f>IF('Cat 3'!AY57&gt;0,'Cat 3'!AY57,"")</f>
        <v/>
      </c>
      <c r="AZ57" s="127" t="str">
        <f>IF('Cat 4'!AZ57&gt;0,'Cat 4'!AZ57,"")</f>
        <v/>
      </c>
      <c r="BA57" s="127" t="str">
        <f>IF('Cat 4'!BA57&gt;0,'Cat 4'!BA57,"")</f>
        <v/>
      </c>
      <c r="BB57" s="127" t="str">
        <f>IF('Cat 3'!BB57&gt;0,'Cat 3'!BB57,"")</f>
        <v/>
      </c>
      <c r="BC57" s="127" t="str">
        <f>IF('Cat 3'!BC57&gt;0,'Cat 3'!BC57,"")</f>
        <v/>
      </c>
      <c r="BD57" s="127" t="str">
        <f>IF('Cat 4'!BD57&gt;0,'Cat 4'!BD57,"")</f>
        <v/>
      </c>
      <c r="BE57" s="132" t="str">
        <f>IF('Cat 2'!BE57&gt;0,'Cat 2'!BE57,"")</f>
        <v/>
      </c>
      <c r="BF57" s="127" t="str">
        <f>IF('Cat 1'!BF57&gt;0,'Cat 1'!BF57,"")</f>
        <v/>
      </c>
      <c r="BG57" s="127" t="str">
        <f>IF(Other!BG57&gt;0,Other!BG57,"")</f>
        <v/>
      </c>
      <c r="BH57" s="127" t="str">
        <f>IF(Other!BH57&gt;0,Other!BH57,"")</f>
        <v/>
      </c>
      <c r="BI57" s="127" t="str">
        <f>IF(Other!BI57&gt;0,Other!BI57,"")</f>
        <v/>
      </c>
      <c r="BJ57" s="127" t="str">
        <f>IF(Other!BJ57&gt;0,Other!BJ57,"")</f>
        <v/>
      </c>
      <c r="BK57" s="127" t="str">
        <f>IF(Other!BK57&gt;0,Other!BK57,"")</f>
        <v/>
      </c>
      <c r="BL57" s="127" t="str">
        <f>IF(Other!BL57&gt;0,Other!BL57,"")</f>
        <v/>
      </c>
      <c r="BM57" s="127" t="str">
        <f>IF(Other!BM57&gt;0,Other!BM57,"")</f>
        <v/>
      </c>
      <c r="BN57" s="127" t="str">
        <f>IF(Other!BN57&gt;0,Other!BN57,"")</f>
        <v/>
      </c>
      <c r="BO57" s="134" t="str">
        <f>IF(Other!BO57&gt;0,Other!BO57,"")</f>
        <v/>
      </c>
      <c r="BP57" s="127" t="str">
        <f>IF(Other!BP57&gt;0,Other!BP57,"")</f>
        <v/>
      </c>
      <c r="BQ57" s="127" t="str">
        <f>IF(Other!BQ57&gt;0,Other!BQ57,"")</f>
        <v/>
      </c>
      <c r="BR57" s="127" t="str">
        <f>IF(Other!BR57&gt;0,Other!BR57,"")</f>
        <v/>
      </c>
      <c r="BS57" s="127" t="str">
        <f>IF(Other!BS57&gt;0,Other!BS57,"")</f>
        <v/>
      </c>
      <c r="BT57" s="127" t="str">
        <f>IF(Other!BT57&gt;0,Other!BT57,"")</f>
        <v/>
      </c>
      <c r="BU57" s="127" t="str">
        <f>IF(Other!BU57&gt;0,Other!BU57,"")</f>
        <v/>
      </c>
      <c r="BV57" s="127" t="str">
        <f>IF(Other!BV57&gt;0,Other!BV57,"")</f>
        <v/>
      </c>
      <c r="BW57" s="127" t="str">
        <f>IF(Other!BW57&gt;0,Other!BW57,"")</f>
        <v/>
      </c>
      <c r="BX57" s="127" t="str">
        <f>IF(Other!BX57&gt;0,Other!BX57,"")</f>
        <v/>
      </c>
      <c r="BY57" s="131" t="str">
        <f>IF(Other!BY57&gt;0,Other!BY57,"")</f>
        <v/>
      </c>
      <c r="BZ57" s="82" t="e">
        <f t="shared" si="4"/>
        <v>#VALUE!</v>
      </c>
      <c r="CA57" s="82" t="e">
        <f t="shared" si="1"/>
        <v>#VALUE!</v>
      </c>
      <c r="CB57" s="82" t="e">
        <f t="shared" si="5"/>
        <v>#VALUE!</v>
      </c>
      <c r="CC57" s="82" t="e">
        <f t="shared" si="2"/>
        <v>#VALUE!</v>
      </c>
      <c r="CD57" s="82" t="str">
        <f t="shared" si="6"/>
        <v/>
      </c>
      <c r="CE57" s="82" t="str">
        <f t="shared" si="7"/>
        <v/>
      </c>
      <c r="CF57" s="82" t="str">
        <f t="shared" si="8"/>
        <v/>
      </c>
      <c r="CG57" s="107" t="e">
        <f t="shared" si="9"/>
        <v>#VALUE!</v>
      </c>
      <c r="CJ57" s="85" t="str">
        <f>'Cat 1'!CJ57</f>
        <v>Y</v>
      </c>
      <c r="CK57" s="85" t="str">
        <f t="shared" si="3"/>
        <v>N</v>
      </c>
      <c r="CL57" s="85" t="str">
        <f t="shared" si="10"/>
        <v>Y</v>
      </c>
      <c r="CM57" s="84" t="str">
        <f t="shared" si="11"/>
        <v>no date</v>
      </c>
    </row>
    <row r="58" spans="1:91" x14ac:dyDescent="0.2">
      <c r="A58" s="81" t="str">
        <f t="shared" si="0"/>
        <v>Hide empty rows</v>
      </c>
      <c r="B58" s="82">
        <f t="shared" si="13"/>
        <v>57</v>
      </c>
      <c r="C58" s="126" t="str">
        <f>IF('Cat 1'!C58="","",'Cat 1'!C58)</f>
        <v/>
      </c>
      <c r="D58" s="127" t="str">
        <f>IF('Cat 1'!D58="","",'Cat 1'!D58)</f>
        <v/>
      </c>
      <c r="E58" s="128" t="str">
        <f>IF('Cat 1'!E58="","",'Cat 1'!E58)</f>
        <v/>
      </c>
      <c r="F58" s="127" t="str">
        <f>IF('Cat 1'!F58="","",'Cat 1'!F58)</f>
        <v/>
      </c>
      <c r="G58" s="129" t="str">
        <f>IF('Cat 4'!G58&gt;0,'Cat 4'!G58,"")</f>
        <v/>
      </c>
      <c r="H58" s="130" t="str">
        <f>IF('Cat 2'!H58&gt;0,'Cat 2'!H58,"")</f>
        <v/>
      </c>
      <c r="I58" s="127" t="str">
        <f>IF('Cat 2'!I58&gt;0,'Cat 2'!I58,"")</f>
        <v/>
      </c>
      <c r="J58" s="131" t="str">
        <f>IF('Cat 4'!J58&gt;0,'Cat 4'!J58,"")</f>
        <v/>
      </c>
      <c r="K58" s="127" t="str">
        <f>IF('Cat 3'!K58&gt;0,'Cat 3'!K58,"")</f>
        <v/>
      </c>
      <c r="L58" s="127" t="str">
        <f>IF('Cat 3'!L58&gt;0,'Cat 3'!L58,"")</f>
        <v/>
      </c>
      <c r="M58" s="127" t="str">
        <f>IF('Cat 3'!M58&gt;0,'Cat 3'!M58,"")</f>
        <v/>
      </c>
      <c r="N58" s="127" t="str">
        <f>IF('Cat 3'!N58&gt;0,'Cat 3'!N58,"")</f>
        <v/>
      </c>
      <c r="O58" s="127" t="str">
        <f>IF('Cat 3'!O58&gt;0,'Cat 3'!O58,"")</f>
        <v/>
      </c>
      <c r="P58" s="127" t="str">
        <f>IF('Cat 3'!P58&gt;0,'Cat 3'!P58,"")</f>
        <v/>
      </c>
      <c r="Q58" s="132" t="str">
        <f>IF('Cat 3'!Q58&gt;0,'Cat 3'!Q58,"")</f>
        <v/>
      </c>
      <c r="R58" s="133" t="str">
        <f>IF('Cat 4'!R58&gt;0,'Cat 4'!R58,"")</f>
        <v/>
      </c>
      <c r="S58" s="127" t="str">
        <f>IF('Cat 3'!S58&gt;0,'Cat 3'!S58,"")</f>
        <v/>
      </c>
      <c r="T58" s="127" t="str">
        <f>IF('Cat 4'!T58&gt;0,'Cat 4'!T58,"")</f>
        <v/>
      </c>
      <c r="U58" s="127" t="str">
        <f>IF('Cat 4'!U58&gt;0,'Cat 4'!U58,"")</f>
        <v/>
      </c>
      <c r="V58" s="127" t="str">
        <f>IF('Cat 3'!V58&gt;0,'Cat 3'!V58,"")</f>
        <v/>
      </c>
      <c r="W58" s="127" t="str">
        <f>IF('Cat 1'!W58&gt;0,'Cat 1'!W58,"")</f>
        <v/>
      </c>
      <c r="X58" s="127" t="str">
        <f>IF('Cat 4'!X58&gt;0,'Cat 4'!X58,"")</f>
        <v/>
      </c>
      <c r="Y58" s="127" t="str">
        <f>IF('Cat 4'!Y58&gt;0,'Cat 4'!Y58,"")</f>
        <v/>
      </c>
      <c r="Z58" s="127" t="str">
        <f>IF(Other!Z58&gt;0,Other!Z58,"")</f>
        <v/>
      </c>
      <c r="AA58" s="132" t="str">
        <f>IF(Other!AA58&gt;0,Other!AA58,"")</f>
        <v/>
      </c>
      <c r="AB58" s="127" t="str">
        <f>IF('Cat 3'!AB58&gt;0,'Cat 3'!AB58,"")</f>
        <v/>
      </c>
      <c r="AC58" s="127" t="str">
        <f>IF('Cat 3'!AC58&gt;0,'Cat 3'!AC58,"")</f>
        <v/>
      </c>
      <c r="AD58" s="127" t="str">
        <f>IF('Cat 3'!AD58&gt;0,'Cat 3'!AD58,"")</f>
        <v/>
      </c>
      <c r="AE58" s="127" t="str">
        <f>IF('Cat 2'!AE58&gt;0,'Cat 2'!AE58,"")</f>
        <v/>
      </c>
      <c r="AF58" s="127" t="str">
        <f>IF('Cat 2'!AF58&gt;0,'Cat 2'!AF58,"")</f>
        <v/>
      </c>
      <c r="AG58" s="127" t="str">
        <f>IF('Cat 4'!AG58&gt;0,'Cat 4'!AG58,"")</f>
        <v/>
      </c>
      <c r="AH58" s="127" t="str">
        <f>IF('Cat 3'!AH58&gt;0,'Cat 3'!AH58,"")</f>
        <v/>
      </c>
      <c r="AI58" s="127" t="str">
        <f>IF('Cat 3'!AI58&gt;0,'Cat 3'!AI58,"")</f>
        <v/>
      </c>
      <c r="AJ58" s="127" t="str">
        <f>IF('Cat 2'!AJ58&gt;0,'Cat 2'!AJ58,"")</f>
        <v/>
      </c>
      <c r="AK58" s="132" t="str">
        <f>IF('Cat 2'!AK58&gt;0,'Cat 2'!AK58,"")</f>
        <v/>
      </c>
      <c r="AL58" s="127" t="str">
        <f>IF('Cat 2'!AL58&gt;0,'Cat 2'!AL58,"")</f>
        <v/>
      </c>
      <c r="AM58" s="127" t="str">
        <f>IF('Cat 3'!AM58&gt;0,'Cat 3'!AM58,"")</f>
        <v/>
      </c>
      <c r="AN58" s="127" t="str">
        <f>IF('Cat 4'!AN58&gt;0,'Cat 4'!AN58,"")</f>
        <v/>
      </c>
      <c r="AO58" s="127" t="str">
        <f>IF('Cat 4'!AO58&gt;0,'Cat 4'!AO58,"")</f>
        <v/>
      </c>
      <c r="AP58" s="127" t="str">
        <f>IF('Cat 4'!AP58&gt;0,'Cat 4'!AP58,"")</f>
        <v/>
      </c>
      <c r="AQ58" s="127" t="str">
        <f>IF('Cat 1'!AQ58&gt;0,'Cat 1'!AQ58,"")</f>
        <v/>
      </c>
      <c r="AR58" s="127" t="str">
        <f>IF('Cat 1'!AR58&gt;0,'Cat 1'!AR58,"")</f>
        <v/>
      </c>
      <c r="AS58" s="127" t="str">
        <f>IF('Cat 4'!AS58&gt;0,'Cat 4'!AS58,"")</f>
        <v/>
      </c>
      <c r="AT58" s="127" t="str">
        <f>IF('Cat 1'!AT58&gt;0,'Cat 1'!AT58,"")</f>
        <v/>
      </c>
      <c r="AU58" s="132" t="str">
        <f>IF('Cat 4'!AU58&gt;0,'Cat 4'!AU58,"")</f>
        <v/>
      </c>
      <c r="AV58" s="127" t="str">
        <f>IF('Cat 2'!AV58&gt;0,'Cat 2'!AV58,"")</f>
        <v/>
      </c>
      <c r="AW58" s="127" t="str">
        <f>IF('Cat 3'!AW58&gt;0,'Cat 3'!AW58,"")</f>
        <v/>
      </c>
      <c r="AX58" s="127" t="str">
        <f>IF('Cat 3'!AX58&gt;0,'Cat 3'!AX58,"")</f>
        <v/>
      </c>
      <c r="AY58" s="127" t="str">
        <f>IF('Cat 3'!AY58&gt;0,'Cat 3'!AY58,"")</f>
        <v/>
      </c>
      <c r="AZ58" s="127" t="str">
        <f>IF('Cat 4'!AZ58&gt;0,'Cat 4'!AZ58,"")</f>
        <v/>
      </c>
      <c r="BA58" s="127" t="str">
        <f>IF('Cat 4'!BA58&gt;0,'Cat 4'!BA58,"")</f>
        <v/>
      </c>
      <c r="BB58" s="127" t="str">
        <f>IF('Cat 3'!BB58&gt;0,'Cat 3'!BB58,"")</f>
        <v/>
      </c>
      <c r="BC58" s="127" t="str">
        <f>IF('Cat 3'!BC58&gt;0,'Cat 3'!BC58,"")</f>
        <v/>
      </c>
      <c r="BD58" s="127" t="str">
        <f>IF('Cat 4'!BD58&gt;0,'Cat 4'!BD58,"")</f>
        <v/>
      </c>
      <c r="BE58" s="132" t="str">
        <f>IF('Cat 2'!BE58&gt;0,'Cat 2'!BE58,"")</f>
        <v/>
      </c>
      <c r="BF58" s="127" t="str">
        <f>IF('Cat 1'!BF58&gt;0,'Cat 1'!BF58,"")</f>
        <v/>
      </c>
      <c r="BG58" s="127" t="str">
        <f>IF(Other!BG58&gt;0,Other!BG58,"")</f>
        <v/>
      </c>
      <c r="BH58" s="127" t="str">
        <f>IF(Other!BH58&gt;0,Other!BH58,"")</f>
        <v/>
      </c>
      <c r="BI58" s="127" t="str">
        <f>IF(Other!BI58&gt;0,Other!BI58,"")</f>
        <v/>
      </c>
      <c r="BJ58" s="127" t="str">
        <f>IF(Other!BJ58&gt;0,Other!BJ58,"")</f>
        <v/>
      </c>
      <c r="BK58" s="127" t="str">
        <f>IF(Other!BK58&gt;0,Other!BK58,"")</f>
        <v/>
      </c>
      <c r="BL58" s="127" t="str">
        <f>IF(Other!BL58&gt;0,Other!BL58,"")</f>
        <v/>
      </c>
      <c r="BM58" s="127" t="str">
        <f>IF(Other!BM58&gt;0,Other!BM58,"")</f>
        <v/>
      </c>
      <c r="BN58" s="127" t="str">
        <f>IF(Other!BN58&gt;0,Other!BN58,"")</f>
        <v/>
      </c>
      <c r="BO58" s="134" t="str">
        <f>IF(Other!BO58&gt;0,Other!BO58,"")</f>
        <v/>
      </c>
      <c r="BP58" s="127" t="str">
        <f>IF(Other!BP58&gt;0,Other!BP58,"")</f>
        <v/>
      </c>
      <c r="BQ58" s="127" t="str">
        <f>IF(Other!BQ58&gt;0,Other!BQ58,"")</f>
        <v/>
      </c>
      <c r="BR58" s="127" t="str">
        <f>IF(Other!BR58&gt;0,Other!BR58,"")</f>
        <v/>
      </c>
      <c r="BS58" s="127" t="str">
        <f>IF(Other!BS58&gt;0,Other!BS58,"")</f>
        <v/>
      </c>
      <c r="BT58" s="127" t="str">
        <f>IF(Other!BT58&gt;0,Other!BT58,"")</f>
        <v/>
      </c>
      <c r="BU58" s="127" t="str">
        <f>IF(Other!BU58&gt;0,Other!BU58,"")</f>
        <v/>
      </c>
      <c r="BV58" s="127" t="str">
        <f>IF(Other!BV58&gt;0,Other!BV58,"")</f>
        <v/>
      </c>
      <c r="BW58" s="127" t="str">
        <f>IF(Other!BW58&gt;0,Other!BW58,"")</f>
        <v/>
      </c>
      <c r="BX58" s="127" t="str">
        <f>IF(Other!BX58&gt;0,Other!BX58,"")</f>
        <v/>
      </c>
      <c r="BY58" s="131" t="str">
        <f>IF(Other!BY58&gt;0,Other!BY58,"")</f>
        <v/>
      </c>
      <c r="BZ58" s="82" t="e">
        <f t="shared" si="4"/>
        <v>#VALUE!</v>
      </c>
      <c r="CA58" s="82" t="e">
        <f t="shared" si="1"/>
        <v>#VALUE!</v>
      </c>
      <c r="CB58" s="82" t="e">
        <f t="shared" si="5"/>
        <v>#VALUE!</v>
      </c>
      <c r="CC58" s="82" t="e">
        <f t="shared" si="2"/>
        <v>#VALUE!</v>
      </c>
      <c r="CD58" s="82" t="str">
        <f t="shared" si="6"/>
        <v/>
      </c>
      <c r="CE58" s="82" t="str">
        <f t="shared" si="7"/>
        <v/>
      </c>
      <c r="CF58" s="82" t="str">
        <f t="shared" si="8"/>
        <v/>
      </c>
      <c r="CG58" s="107" t="e">
        <f t="shared" si="9"/>
        <v>#VALUE!</v>
      </c>
      <c r="CJ58" s="85" t="str">
        <f>'Cat 1'!CJ58</f>
        <v>Y</v>
      </c>
      <c r="CK58" s="85" t="str">
        <f t="shared" si="3"/>
        <v>N</v>
      </c>
      <c r="CL58" s="85" t="str">
        <f t="shared" si="10"/>
        <v>Y</v>
      </c>
      <c r="CM58" s="84" t="str">
        <f t="shared" si="11"/>
        <v>no date</v>
      </c>
    </row>
    <row r="59" spans="1:91" x14ac:dyDescent="0.2">
      <c r="A59" s="81" t="str">
        <f t="shared" si="0"/>
        <v>Hide empty rows</v>
      </c>
      <c r="B59" s="82">
        <f t="shared" si="13"/>
        <v>58</v>
      </c>
      <c r="C59" s="126" t="str">
        <f>IF('Cat 1'!C59="","",'Cat 1'!C59)</f>
        <v/>
      </c>
      <c r="D59" s="127" t="str">
        <f>IF('Cat 1'!D59="","",'Cat 1'!D59)</f>
        <v/>
      </c>
      <c r="E59" s="128" t="str">
        <f>IF('Cat 1'!E59="","",'Cat 1'!E59)</f>
        <v/>
      </c>
      <c r="F59" s="127" t="str">
        <f>IF('Cat 1'!F59="","",'Cat 1'!F59)</f>
        <v/>
      </c>
      <c r="G59" s="129" t="str">
        <f>IF('Cat 4'!G59&gt;0,'Cat 4'!G59,"")</f>
        <v/>
      </c>
      <c r="H59" s="130" t="str">
        <f>IF('Cat 2'!H59&gt;0,'Cat 2'!H59,"")</f>
        <v/>
      </c>
      <c r="I59" s="127" t="str">
        <f>IF('Cat 2'!I59&gt;0,'Cat 2'!I59,"")</f>
        <v/>
      </c>
      <c r="J59" s="131" t="str">
        <f>IF('Cat 4'!J59&gt;0,'Cat 4'!J59,"")</f>
        <v/>
      </c>
      <c r="K59" s="127" t="str">
        <f>IF('Cat 3'!K59&gt;0,'Cat 3'!K59,"")</f>
        <v/>
      </c>
      <c r="L59" s="127" t="str">
        <f>IF('Cat 3'!L59&gt;0,'Cat 3'!L59,"")</f>
        <v/>
      </c>
      <c r="M59" s="127" t="str">
        <f>IF('Cat 3'!M59&gt;0,'Cat 3'!M59,"")</f>
        <v/>
      </c>
      <c r="N59" s="127" t="str">
        <f>IF('Cat 3'!N59&gt;0,'Cat 3'!N59,"")</f>
        <v/>
      </c>
      <c r="O59" s="127" t="str">
        <f>IF('Cat 3'!O59&gt;0,'Cat 3'!O59,"")</f>
        <v/>
      </c>
      <c r="P59" s="127" t="str">
        <f>IF('Cat 3'!P59&gt;0,'Cat 3'!P59,"")</f>
        <v/>
      </c>
      <c r="Q59" s="132" t="str">
        <f>IF('Cat 3'!Q59&gt;0,'Cat 3'!Q59,"")</f>
        <v/>
      </c>
      <c r="R59" s="133" t="str">
        <f>IF('Cat 4'!R59&gt;0,'Cat 4'!R59,"")</f>
        <v/>
      </c>
      <c r="S59" s="127" t="str">
        <f>IF('Cat 3'!S59&gt;0,'Cat 3'!S59,"")</f>
        <v/>
      </c>
      <c r="T59" s="127" t="str">
        <f>IF('Cat 4'!T59&gt;0,'Cat 4'!T59,"")</f>
        <v/>
      </c>
      <c r="U59" s="127" t="str">
        <f>IF('Cat 4'!U59&gt;0,'Cat 4'!U59,"")</f>
        <v/>
      </c>
      <c r="V59" s="127" t="str">
        <f>IF('Cat 3'!V59&gt;0,'Cat 3'!V59,"")</f>
        <v/>
      </c>
      <c r="W59" s="127" t="str">
        <f>IF('Cat 1'!W59&gt;0,'Cat 1'!W59,"")</f>
        <v/>
      </c>
      <c r="X59" s="127" t="str">
        <f>IF('Cat 4'!X59&gt;0,'Cat 4'!X59,"")</f>
        <v/>
      </c>
      <c r="Y59" s="127" t="str">
        <f>IF('Cat 4'!Y59&gt;0,'Cat 4'!Y59,"")</f>
        <v/>
      </c>
      <c r="Z59" s="127" t="str">
        <f>IF(Other!Z59&gt;0,Other!Z59,"")</f>
        <v/>
      </c>
      <c r="AA59" s="132" t="str">
        <f>IF(Other!AA59&gt;0,Other!AA59,"")</f>
        <v/>
      </c>
      <c r="AB59" s="127" t="str">
        <f>IF('Cat 3'!AB59&gt;0,'Cat 3'!AB59,"")</f>
        <v/>
      </c>
      <c r="AC59" s="127" t="str">
        <f>IF('Cat 3'!AC59&gt;0,'Cat 3'!AC59,"")</f>
        <v/>
      </c>
      <c r="AD59" s="127" t="str">
        <f>IF('Cat 3'!AD59&gt;0,'Cat 3'!AD59,"")</f>
        <v/>
      </c>
      <c r="AE59" s="127" t="str">
        <f>IF('Cat 2'!AE59&gt;0,'Cat 2'!AE59,"")</f>
        <v/>
      </c>
      <c r="AF59" s="127" t="str">
        <f>IF('Cat 2'!AF59&gt;0,'Cat 2'!AF59,"")</f>
        <v/>
      </c>
      <c r="AG59" s="127" t="str">
        <f>IF('Cat 4'!AG59&gt;0,'Cat 4'!AG59,"")</f>
        <v/>
      </c>
      <c r="AH59" s="127" t="str">
        <f>IF('Cat 3'!AH59&gt;0,'Cat 3'!AH59,"")</f>
        <v/>
      </c>
      <c r="AI59" s="127" t="str">
        <f>IF('Cat 3'!AI59&gt;0,'Cat 3'!AI59,"")</f>
        <v/>
      </c>
      <c r="AJ59" s="127" t="str">
        <f>IF('Cat 2'!AJ59&gt;0,'Cat 2'!AJ59,"")</f>
        <v/>
      </c>
      <c r="AK59" s="132" t="str">
        <f>IF('Cat 2'!AK59&gt;0,'Cat 2'!AK59,"")</f>
        <v/>
      </c>
      <c r="AL59" s="127" t="str">
        <f>IF('Cat 2'!AL59&gt;0,'Cat 2'!AL59,"")</f>
        <v/>
      </c>
      <c r="AM59" s="127" t="str">
        <f>IF('Cat 3'!AM59&gt;0,'Cat 3'!AM59,"")</f>
        <v/>
      </c>
      <c r="AN59" s="127" t="str">
        <f>IF('Cat 4'!AN59&gt;0,'Cat 4'!AN59,"")</f>
        <v/>
      </c>
      <c r="AO59" s="127" t="str">
        <f>IF('Cat 4'!AO59&gt;0,'Cat 4'!AO59,"")</f>
        <v/>
      </c>
      <c r="AP59" s="127" t="str">
        <f>IF('Cat 4'!AP59&gt;0,'Cat 4'!AP59,"")</f>
        <v/>
      </c>
      <c r="AQ59" s="127" t="str">
        <f>IF('Cat 1'!AQ59&gt;0,'Cat 1'!AQ59,"")</f>
        <v/>
      </c>
      <c r="AR59" s="127" t="str">
        <f>IF('Cat 1'!AR59&gt;0,'Cat 1'!AR59,"")</f>
        <v/>
      </c>
      <c r="AS59" s="127" t="str">
        <f>IF('Cat 4'!AS59&gt;0,'Cat 4'!AS59,"")</f>
        <v/>
      </c>
      <c r="AT59" s="127" t="str">
        <f>IF('Cat 1'!AT59&gt;0,'Cat 1'!AT59,"")</f>
        <v/>
      </c>
      <c r="AU59" s="132" t="str">
        <f>IF('Cat 4'!AU59&gt;0,'Cat 4'!AU59,"")</f>
        <v/>
      </c>
      <c r="AV59" s="127" t="str">
        <f>IF('Cat 2'!AV59&gt;0,'Cat 2'!AV59,"")</f>
        <v/>
      </c>
      <c r="AW59" s="127" t="str">
        <f>IF('Cat 3'!AW59&gt;0,'Cat 3'!AW59,"")</f>
        <v/>
      </c>
      <c r="AX59" s="127" t="str">
        <f>IF('Cat 3'!AX59&gt;0,'Cat 3'!AX59,"")</f>
        <v/>
      </c>
      <c r="AY59" s="127" t="str">
        <f>IF('Cat 3'!AY59&gt;0,'Cat 3'!AY59,"")</f>
        <v/>
      </c>
      <c r="AZ59" s="127" t="str">
        <f>IF('Cat 4'!AZ59&gt;0,'Cat 4'!AZ59,"")</f>
        <v/>
      </c>
      <c r="BA59" s="127" t="str">
        <f>IF('Cat 4'!BA59&gt;0,'Cat 4'!BA59,"")</f>
        <v/>
      </c>
      <c r="BB59" s="127" t="str">
        <f>IF('Cat 3'!BB59&gt;0,'Cat 3'!BB59,"")</f>
        <v/>
      </c>
      <c r="BC59" s="127" t="str">
        <f>IF('Cat 3'!BC59&gt;0,'Cat 3'!BC59,"")</f>
        <v/>
      </c>
      <c r="BD59" s="127" t="str">
        <f>IF('Cat 4'!BD59&gt;0,'Cat 4'!BD59,"")</f>
        <v/>
      </c>
      <c r="BE59" s="132" t="str">
        <f>IF('Cat 2'!BE59&gt;0,'Cat 2'!BE59,"")</f>
        <v/>
      </c>
      <c r="BF59" s="127" t="str">
        <f>IF('Cat 1'!BF59&gt;0,'Cat 1'!BF59,"")</f>
        <v/>
      </c>
      <c r="BG59" s="127" t="str">
        <f>IF(Other!BG59&gt;0,Other!BG59,"")</f>
        <v/>
      </c>
      <c r="BH59" s="127" t="str">
        <f>IF(Other!BH59&gt;0,Other!BH59,"")</f>
        <v/>
      </c>
      <c r="BI59" s="127" t="str">
        <f>IF(Other!BI59&gt;0,Other!BI59,"")</f>
        <v/>
      </c>
      <c r="BJ59" s="127" t="str">
        <f>IF(Other!BJ59&gt;0,Other!BJ59,"")</f>
        <v/>
      </c>
      <c r="BK59" s="127" t="str">
        <f>IF(Other!BK59&gt;0,Other!BK59,"")</f>
        <v/>
      </c>
      <c r="BL59" s="127" t="str">
        <f>IF(Other!BL59&gt;0,Other!BL59,"")</f>
        <v/>
      </c>
      <c r="BM59" s="127" t="str">
        <f>IF(Other!BM59&gt;0,Other!BM59,"")</f>
        <v/>
      </c>
      <c r="BN59" s="127" t="str">
        <f>IF(Other!BN59&gt;0,Other!BN59,"")</f>
        <v/>
      </c>
      <c r="BO59" s="134" t="str">
        <f>IF(Other!BO59&gt;0,Other!BO59,"")</f>
        <v/>
      </c>
      <c r="BP59" s="127" t="str">
        <f>IF(Other!BP59&gt;0,Other!BP59,"")</f>
        <v/>
      </c>
      <c r="BQ59" s="127" t="str">
        <f>IF(Other!BQ59&gt;0,Other!BQ59,"")</f>
        <v/>
      </c>
      <c r="BR59" s="127" t="str">
        <f>IF(Other!BR59&gt;0,Other!BR59,"")</f>
        <v/>
      </c>
      <c r="BS59" s="127" t="str">
        <f>IF(Other!BS59&gt;0,Other!BS59,"")</f>
        <v/>
      </c>
      <c r="BT59" s="127" t="str">
        <f>IF(Other!BT59&gt;0,Other!BT59,"")</f>
        <v/>
      </c>
      <c r="BU59" s="127" t="str">
        <f>IF(Other!BU59&gt;0,Other!BU59,"")</f>
        <v/>
      </c>
      <c r="BV59" s="127" t="str">
        <f>IF(Other!BV59&gt;0,Other!BV59,"")</f>
        <v/>
      </c>
      <c r="BW59" s="127" t="str">
        <f>IF(Other!BW59&gt;0,Other!BW59,"")</f>
        <v/>
      </c>
      <c r="BX59" s="127" t="str">
        <f>IF(Other!BX59&gt;0,Other!BX59,"")</f>
        <v/>
      </c>
      <c r="BY59" s="131" t="str">
        <f>IF(Other!BY59&gt;0,Other!BY59,"")</f>
        <v/>
      </c>
      <c r="BZ59" s="82" t="e">
        <f t="shared" si="4"/>
        <v>#VALUE!</v>
      </c>
      <c r="CA59" s="82" t="e">
        <f t="shared" si="1"/>
        <v>#VALUE!</v>
      </c>
      <c r="CB59" s="82" t="e">
        <f t="shared" si="5"/>
        <v>#VALUE!</v>
      </c>
      <c r="CC59" s="82" t="e">
        <f t="shared" si="2"/>
        <v>#VALUE!</v>
      </c>
      <c r="CD59" s="82" t="str">
        <f t="shared" si="6"/>
        <v/>
      </c>
      <c r="CE59" s="82" t="str">
        <f t="shared" si="7"/>
        <v/>
      </c>
      <c r="CF59" s="82" t="str">
        <f t="shared" si="8"/>
        <v/>
      </c>
      <c r="CG59" s="107" t="e">
        <f t="shared" si="9"/>
        <v>#VALUE!</v>
      </c>
      <c r="CJ59" s="85" t="str">
        <f>'Cat 1'!CJ59</f>
        <v>Y</v>
      </c>
      <c r="CK59" s="85" t="str">
        <f t="shared" si="3"/>
        <v>N</v>
      </c>
      <c r="CL59" s="85" t="str">
        <f t="shared" si="10"/>
        <v>Y</v>
      </c>
      <c r="CM59" s="84" t="str">
        <f t="shared" si="11"/>
        <v>no date</v>
      </c>
    </row>
    <row r="60" spans="1:91" x14ac:dyDescent="0.2">
      <c r="A60" s="81" t="str">
        <f t="shared" si="0"/>
        <v>Hide empty rows</v>
      </c>
      <c r="B60" s="82">
        <f t="shared" si="13"/>
        <v>59</v>
      </c>
      <c r="C60" s="126" t="str">
        <f>IF('Cat 1'!C60="","",'Cat 1'!C60)</f>
        <v/>
      </c>
      <c r="D60" s="127" t="str">
        <f>IF('Cat 1'!D60="","",'Cat 1'!D60)</f>
        <v/>
      </c>
      <c r="E60" s="128" t="str">
        <f>IF('Cat 1'!E60="","",'Cat 1'!E60)</f>
        <v/>
      </c>
      <c r="F60" s="127" t="str">
        <f>IF('Cat 1'!F60="","",'Cat 1'!F60)</f>
        <v/>
      </c>
      <c r="G60" s="129" t="str">
        <f>IF('Cat 4'!G60&gt;0,'Cat 4'!G60,"")</f>
        <v/>
      </c>
      <c r="H60" s="130" t="str">
        <f>IF('Cat 2'!H60&gt;0,'Cat 2'!H60,"")</f>
        <v/>
      </c>
      <c r="I60" s="127" t="str">
        <f>IF('Cat 2'!I60&gt;0,'Cat 2'!I60,"")</f>
        <v/>
      </c>
      <c r="J60" s="131" t="str">
        <f>IF('Cat 4'!J60&gt;0,'Cat 4'!J60,"")</f>
        <v/>
      </c>
      <c r="K60" s="127" t="str">
        <f>IF('Cat 3'!K60&gt;0,'Cat 3'!K60,"")</f>
        <v/>
      </c>
      <c r="L60" s="127" t="str">
        <f>IF('Cat 3'!L60&gt;0,'Cat 3'!L60,"")</f>
        <v/>
      </c>
      <c r="M60" s="127" t="str">
        <f>IF('Cat 3'!M60&gt;0,'Cat 3'!M60,"")</f>
        <v/>
      </c>
      <c r="N60" s="127" t="str">
        <f>IF('Cat 3'!N60&gt;0,'Cat 3'!N60,"")</f>
        <v/>
      </c>
      <c r="O60" s="127" t="str">
        <f>IF('Cat 3'!O60&gt;0,'Cat 3'!O60,"")</f>
        <v/>
      </c>
      <c r="P60" s="127" t="str">
        <f>IF('Cat 3'!P60&gt;0,'Cat 3'!P60,"")</f>
        <v/>
      </c>
      <c r="Q60" s="132" t="str">
        <f>IF('Cat 3'!Q60&gt;0,'Cat 3'!Q60,"")</f>
        <v/>
      </c>
      <c r="R60" s="133" t="str">
        <f>IF('Cat 4'!R60&gt;0,'Cat 4'!R60,"")</f>
        <v/>
      </c>
      <c r="S60" s="127" t="str">
        <f>IF('Cat 3'!S60&gt;0,'Cat 3'!S60,"")</f>
        <v/>
      </c>
      <c r="T60" s="127" t="str">
        <f>IF('Cat 4'!T60&gt;0,'Cat 4'!T60,"")</f>
        <v/>
      </c>
      <c r="U60" s="127" t="str">
        <f>IF('Cat 4'!U60&gt;0,'Cat 4'!U60,"")</f>
        <v/>
      </c>
      <c r="V60" s="127" t="str">
        <f>IF('Cat 3'!V60&gt;0,'Cat 3'!V60,"")</f>
        <v/>
      </c>
      <c r="W60" s="127" t="str">
        <f>IF('Cat 1'!W60&gt;0,'Cat 1'!W60,"")</f>
        <v/>
      </c>
      <c r="X60" s="127" t="str">
        <f>IF('Cat 4'!X60&gt;0,'Cat 4'!X60,"")</f>
        <v/>
      </c>
      <c r="Y60" s="127" t="str">
        <f>IF('Cat 4'!Y60&gt;0,'Cat 4'!Y60,"")</f>
        <v/>
      </c>
      <c r="Z60" s="127" t="str">
        <f>IF(Other!Z60&gt;0,Other!Z60,"")</f>
        <v/>
      </c>
      <c r="AA60" s="132" t="str">
        <f>IF(Other!AA60&gt;0,Other!AA60,"")</f>
        <v/>
      </c>
      <c r="AB60" s="127" t="str">
        <f>IF('Cat 3'!AB60&gt;0,'Cat 3'!AB60,"")</f>
        <v/>
      </c>
      <c r="AC60" s="127" t="str">
        <f>IF('Cat 3'!AC60&gt;0,'Cat 3'!AC60,"")</f>
        <v/>
      </c>
      <c r="AD60" s="127" t="str">
        <f>IF('Cat 3'!AD60&gt;0,'Cat 3'!AD60,"")</f>
        <v/>
      </c>
      <c r="AE60" s="127" t="str">
        <f>IF('Cat 2'!AE60&gt;0,'Cat 2'!AE60,"")</f>
        <v/>
      </c>
      <c r="AF60" s="127" t="str">
        <f>IF('Cat 2'!AF60&gt;0,'Cat 2'!AF60,"")</f>
        <v/>
      </c>
      <c r="AG60" s="127" t="str">
        <f>IF('Cat 4'!AG60&gt;0,'Cat 4'!AG60,"")</f>
        <v/>
      </c>
      <c r="AH60" s="127" t="str">
        <f>IF('Cat 3'!AH60&gt;0,'Cat 3'!AH60,"")</f>
        <v/>
      </c>
      <c r="AI60" s="127" t="str">
        <f>IF('Cat 3'!AI60&gt;0,'Cat 3'!AI60,"")</f>
        <v/>
      </c>
      <c r="AJ60" s="127" t="str">
        <f>IF('Cat 2'!AJ60&gt;0,'Cat 2'!AJ60,"")</f>
        <v/>
      </c>
      <c r="AK60" s="132" t="str">
        <f>IF('Cat 2'!AK60&gt;0,'Cat 2'!AK60,"")</f>
        <v/>
      </c>
      <c r="AL60" s="127" t="str">
        <f>IF('Cat 2'!AL60&gt;0,'Cat 2'!AL60,"")</f>
        <v/>
      </c>
      <c r="AM60" s="127" t="str">
        <f>IF('Cat 3'!AM60&gt;0,'Cat 3'!AM60,"")</f>
        <v/>
      </c>
      <c r="AN60" s="127" t="str">
        <f>IF('Cat 4'!AN60&gt;0,'Cat 4'!AN60,"")</f>
        <v/>
      </c>
      <c r="AO60" s="127" t="str">
        <f>IF('Cat 4'!AO60&gt;0,'Cat 4'!AO60,"")</f>
        <v/>
      </c>
      <c r="AP60" s="127" t="str">
        <f>IF('Cat 4'!AP60&gt;0,'Cat 4'!AP60,"")</f>
        <v/>
      </c>
      <c r="AQ60" s="127" t="str">
        <f>IF('Cat 1'!AQ60&gt;0,'Cat 1'!AQ60,"")</f>
        <v/>
      </c>
      <c r="AR60" s="127" t="str">
        <f>IF('Cat 1'!AR60&gt;0,'Cat 1'!AR60,"")</f>
        <v/>
      </c>
      <c r="AS60" s="127" t="str">
        <f>IF('Cat 4'!AS60&gt;0,'Cat 4'!AS60,"")</f>
        <v/>
      </c>
      <c r="AT60" s="127" t="str">
        <f>IF('Cat 1'!AT60&gt;0,'Cat 1'!AT60,"")</f>
        <v/>
      </c>
      <c r="AU60" s="132" t="str">
        <f>IF('Cat 4'!AU60&gt;0,'Cat 4'!AU60,"")</f>
        <v/>
      </c>
      <c r="AV60" s="127" t="str">
        <f>IF('Cat 2'!AV60&gt;0,'Cat 2'!AV60,"")</f>
        <v/>
      </c>
      <c r="AW60" s="127" t="str">
        <f>IF('Cat 3'!AW60&gt;0,'Cat 3'!AW60,"")</f>
        <v/>
      </c>
      <c r="AX60" s="127" t="str">
        <f>IF('Cat 3'!AX60&gt;0,'Cat 3'!AX60,"")</f>
        <v/>
      </c>
      <c r="AY60" s="127" t="str">
        <f>IF('Cat 3'!AY60&gt;0,'Cat 3'!AY60,"")</f>
        <v/>
      </c>
      <c r="AZ60" s="127" t="str">
        <f>IF('Cat 4'!AZ60&gt;0,'Cat 4'!AZ60,"")</f>
        <v/>
      </c>
      <c r="BA60" s="127" t="str">
        <f>IF('Cat 4'!BA60&gt;0,'Cat 4'!BA60,"")</f>
        <v/>
      </c>
      <c r="BB60" s="127" t="str">
        <f>IF('Cat 3'!BB60&gt;0,'Cat 3'!BB60,"")</f>
        <v/>
      </c>
      <c r="BC60" s="127" t="str">
        <f>IF('Cat 3'!BC60&gt;0,'Cat 3'!BC60,"")</f>
        <v/>
      </c>
      <c r="BD60" s="127" t="str">
        <f>IF('Cat 4'!BD60&gt;0,'Cat 4'!BD60,"")</f>
        <v/>
      </c>
      <c r="BE60" s="132" t="str">
        <f>IF('Cat 2'!BE60&gt;0,'Cat 2'!BE60,"")</f>
        <v/>
      </c>
      <c r="BF60" s="127" t="str">
        <f>IF('Cat 1'!BF60&gt;0,'Cat 1'!BF60,"")</f>
        <v/>
      </c>
      <c r="BG60" s="127" t="str">
        <f>IF(Other!BG60&gt;0,Other!BG60,"")</f>
        <v/>
      </c>
      <c r="BH60" s="127" t="str">
        <f>IF(Other!BH60&gt;0,Other!BH60,"")</f>
        <v/>
      </c>
      <c r="BI60" s="127" t="str">
        <f>IF(Other!BI60&gt;0,Other!BI60,"")</f>
        <v/>
      </c>
      <c r="BJ60" s="127" t="str">
        <f>IF(Other!BJ60&gt;0,Other!BJ60,"")</f>
        <v/>
      </c>
      <c r="BK60" s="127" t="str">
        <f>IF(Other!BK60&gt;0,Other!BK60,"")</f>
        <v/>
      </c>
      <c r="BL60" s="127" t="str">
        <f>IF(Other!BL60&gt;0,Other!BL60,"")</f>
        <v/>
      </c>
      <c r="BM60" s="127" t="str">
        <f>IF(Other!BM60&gt;0,Other!BM60,"")</f>
        <v/>
      </c>
      <c r="BN60" s="127" t="str">
        <f>IF(Other!BN60&gt;0,Other!BN60,"")</f>
        <v/>
      </c>
      <c r="BO60" s="134" t="str">
        <f>IF(Other!BO60&gt;0,Other!BO60,"")</f>
        <v/>
      </c>
      <c r="BP60" s="127" t="str">
        <f>IF(Other!BP60&gt;0,Other!BP60,"")</f>
        <v/>
      </c>
      <c r="BQ60" s="127" t="str">
        <f>IF(Other!BQ60&gt;0,Other!BQ60,"")</f>
        <v/>
      </c>
      <c r="BR60" s="127" t="str">
        <f>IF(Other!BR60&gt;0,Other!BR60,"")</f>
        <v/>
      </c>
      <c r="BS60" s="127" t="str">
        <f>IF(Other!BS60&gt;0,Other!BS60,"")</f>
        <v/>
      </c>
      <c r="BT60" s="127" t="str">
        <f>IF(Other!BT60&gt;0,Other!BT60,"")</f>
        <v/>
      </c>
      <c r="BU60" s="127" t="str">
        <f>IF(Other!BU60&gt;0,Other!BU60,"")</f>
        <v/>
      </c>
      <c r="BV60" s="127" t="str">
        <f>IF(Other!BV60&gt;0,Other!BV60,"")</f>
        <v/>
      </c>
      <c r="BW60" s="127" t="str">
        <f>IF(Other!BW60&gt;0,Other!BW60,"")</f>
        <v/>
      </c>
      <c r="BX60" s="127" t="str">
        <f>IF(Other!BX60&gt;0,Other!BX60,"")</f>
        <v/>
      </c>
      <c r="BY60" s="131" t="str">
        <f>IF(Other!BY60&gt;0,Other!BY60,"")</f>
        <v/>
      </c>
      <c r="BZ60" s="82" t="e">
        <f t="shared" si="4"/>
        <v>#VALUE!</v>
      </c>
      <c r="CA60" s="82" t="e">
        <f t="shared" si="1"/>
        <v>#VALUE!</v>
      </c>
      <c r="CB60" s="82" t="e">
        <f t="shared" si="5"/>
        <v>#VALUE!</v>
      </c>
      <c r="CC60" s="82" t="e">
        <f t="shared" si="2"/>
        <v>#VALUE!</v>
      </c>
      <c r="CD60" s="82" t="str">
        <f t="shared" si="6"/>
        <v/>
      </c>
      <c r="CE60" s="82" t="str">
        <f t="shared" si="7"/>
        <v/>
      </c>
      <c r="CF60" s="82" t="str">
        <f t="shared" si="8"/>
        <v/>
      </c>
      <c r="CG60" s="107" t="e">
        <f t="shared" si="9"/>
        <v>#VALUE!</v>
      </c>
      <c r="CJ60" s="85" t="str">
        <f>'Cat 1'!CJ60</f>
        <v>Y</v>
      </c>
      <c r="CK60" s="85" t="str">
        <f t="shared" si="3"/>
        <v>N</v>
      </c>
      <c r="CL60" s="85" t="str">
        <f t="shared" si="10"/>
        <v>Y</v>
      </c>
      <c r="CM60" s="84" t="str">
        <f t="shared" si="11"/>
        <v>no date</v>
      </c>
    </row>
    <row r="61" spans="1:91" x14ac:dyDescent="0.2">
      <c r="A61" s="81" t="str">
        <f t="shared" si="0"/>
        <v>Hide empty rows</v>
      </c>
      <c r="B61" s="82">
        <f t="shared" si="13"/>
        <v>60</v>
      </c>
      <c r="C61" s="126" t="str">
        <f>IF('Cat 1'!C61="","",'Cat 1'!C61)</f>
        <v/>
      </c>
      <c r="D61" s="127" t="str">
        <f>IF('Cat 1'!D61="","",'Cat 1'!D61)</f>
        <v/>
      </c>
      <c r="E61" s="128" t="str">
        <f>IF('Cat 1'!E61="","",'Cat 1'!E61)</f>
        <v/>
      </c>
      <c r="F61" s="127" t="str">
        <f>IF('Cat 1'!F61="","",'Cat 1'!F61)</f>
        <v/>
      </c>
      <c r="G61" s="129" t="str">
        <f>IF('Cat 4'!G61&gt;0,'Cat 4'!G61,"")</f>
        <v/>
      </c>
      <c r="H61" s="130" t="str">
        <f>IF('Cat 2'!H61&gt;0,'Cat 2'!H61,"")</f>
        <v/>
      </c>
      <c r="I61" s="127" t="str">
        <f>IF('Cat 2'!I61&gt;0,'Cat 2'!I61,"")</f>
        <v/>
      </c>
      <c r="J61" s="131" t="str">
        <f>IF('Cat 4'!J61&gt;0,'Cat 4'!J61,"")</f>
        <v/>
      </c>
      <c r="K61" s="127" t="str">
        <f>IF('Cat 3'!K61&gt;0,'Cat 3'!K61,"")</f>
        <v/>
      </c>
      <c r="L61" s="127" t="str">
        <f>IF('Cat 3'!L61&gt;0,'Cat 3'!L61,"")</f>
        <v/>
      </c>
      <c r="M61" s="127" t="str">
        <f>IF('Cat 3'!M61&gt;0,'Cat 3'!M61,"")</f>
        <v/>
      </c>
      <c r="N61" s="127" t="str">
        <f>IF('Cat 3'!N61&gt;0,'Cat 3'!N61,"")</f>
        <v/>
      </c>
      <c r="O61" s="127" t="str">
        <f>IF('Cat 3'!O61&gt;0,'Cat 3'!O61,"")</f>
        <v/>
      </c>
      <c r="P61" s="127" t="str">
        <f>IF('Cat 3'!P61&gt;0,'Cat 3'!P61,"")</f>
        <v/>
      </c>
      <c r="Q61" s="132" t="str">
        <f>IF('Cat 3'!Q61&gt;0,'Cat 3'!Q61,"")</f>
        <v/>
      </c>
      <c r="R61" s="133" t="str">
        <f>IF('Cat 4'!R61&gt;0,'Cat 4'!R61,"")</f>
        <v/>
      </c>
      <c r="S61" s="127" t="str">
        <f>IF('Cat 3'!S61&gt;0,'Cat 3'!S61,"")</f>
        <v/>
      </c>
      <c r="T61" s="127" t="str">
        <f>IF('Cat 4'!T61&gt;0,'Cat 4'!T61,"")</f>
        <v/>
      </c>
      <c r="U61" s="127" t="str">
        <f>IF('Cat 4'!U61&gt;0,'Cat 4'!U61,"")</f>
        <v/>
      </c>
      <c r="V61" s="127" t="str">
        <f>IF('Cat 3'!V61&gt;0,'Cat 3'!V61,"")</f>
        <v/>
      </c>
      <c r="W61" s="127" t="str">
        <f>IF('Cat 1'!W61&gt;0,'Cat 1'!W61,"")</f>
        <v/>
      </c>
      <c r="X61" s="127" t="str">
        <f>IF('Cat 4'!X61&gt;0,'Cat 4'!X61,"")</f>
        <v/>
      </c>
      <c r="Y61" s="127" t="str">
        <f>IF('Cat 4'!Y61&gt;0,'Cat 4'!Y61,"")</f>
        <v/>
      </c>
      <c r="Z61" s="127" t="str">
        <f>IF(Other!Z61&gt;0,Other!Z61,"")</f>
        <v/>
      </c>
      <c r="AA61" s="132" t="str">
        <f>IF(Other!AA61&gt;0,Other!AA61,"")</f>
        <v/>
      </c>
      <c r="AB61" s="127" t="str">
        <f>IF('Cat 3'!AB61&gt;0,'Cat 3'!AB61,"")</f>
        <v/>
      </c>
      <c r="AC61" s="127" t="str">
        <f>IF('Cat 3'!AC61&gt;0,'Cat 3'!AC61,"")</f>
        <v/>
      </c>
      <c r="AD61" s="127" t="str">
        <f>IF('Cat 3'!AD61&gt;0,'Cat 3'!AD61,"")</f>
        <v/>
      </c>
      <c r="AE61" s="127" t="str">
        <f>IF('Cat 2'!AE61&gt;0,'Cat 2'!AE61,"")</f>
        <v/>
      </c>
      <c r="AF61" s="127" t="str">
        <f>IF('Cat 2'!AF61&gt;0,'Cat 2'!AF61,"")</f>
        <v/>
      </c>
      <c r="AG61" s="127" t="str">
        <f>IF('Cat 4'!AG61&gt;0,'Cat 4'!AG61,"")</f>
        <v/>
      </c>
      <c r="AH61" s="127" t="str">
        <f>IF('Cat 3'!AH61&gt;0,'Cat 3'!AH61,"")</f>
        <v/>
      </c>
      <c r="AI61" s="127" t="str">
        <f>IF('Cat 3'!AI61&gt;0,'Cat 3'!AI61,"")</f>
        <v/>
      </c>
      <c r="AJ61" s="127" t="str">
        <f>IF('Cat 2'!AJ61&gt;0,'Cat 2'!AJ61,"")</f>
        <v/>
      </c>
      <c r="AK61" s="132" t="str">
        <f>IF('Cat 2'!AK61&gt;0,'Cat 2'!AK61,"")</f>
        <v/>
      </c>
      <c r="AL61" s="127" t="str">
        <f>IF('Cat 2'!AL61&gt;0,'Cat 2'!AL61,"")</f>
        <v/>
      </c>
      <c r="AM61" s="127" t="str">
        <f>IF('Cat 3'!AM61&gt;0,'Cat 3'!AM61,"")</f>
        <v/>
      </c>
      <c r="AN61" s="127" t="str">
        <f>IF('Cat 4'!AN61&gt;0,'Cat 4'!AN61,"")</f>
        <v/>
      </c>
      <c r="AO61" s="127" t="str">
        <f>IF('Cat 4'!AO61&gt;0,'Cat 4'!AO61,"")</f>
        <v/>
      </c>
      <c r="AP61" s="127" t="str">
        <f>IF('Cat 4'!AP61&gt;0,'Cat 4'!AP61,"")</f>
        <v/>
      </c>
      <c r="AQ61" s="127" t="str">
        <f>IF('Cat 1'!AQ61&gt;0,'Cat 1'!AQ61,"")</f>
        <v/>
      </c>
      <c r="AR61" s="127" t="str">
        <f>IF('Cat 1'!AR61&gt;0,'Cat 1'!AR61,"")</f>
        <v/>
      </c>
      <c r="AS61" s="127" t="str">
        <f>IF('Cat 4'!AS61&gt;0,'Cat 4'!AS61,"")</f>
        <v/>
      </c>
      <c r="AT61" s="127" t="str">
        <f>IF('Cat 1'!AT61&gt;0,'Cat 1'!AT61,"")</f>
        <v/>
      </c>
      <c r="AU61" s="132" t="str">
        <f>IF('Cat 4'!AU61&gt;0,'Cat 4'!AU61,"")</f>
        <v/>
      </c>
      <c r="AV61" s="127" t="str">
        <f>IF('Cat 2'!AV61&gt;0,'Cat 2'!AV61,"")</f>
        <v/>
      </c>
      <c r="AW61" s="127" t="str">
        <f>IF('Cat 3'!AW61&gt;0,'Cat 3'!AW61,"")</f>
        <v/>
      </c>
      <c r="AX61" s="127" t="str">
        <f>IF('Cat 3'!AX61&gt;0,'Cat 3'!AX61,"")</f>
        <v/>
      </c>
      <c r="AY61" s="127" t="str">
        <f>IF('Cat 3'!AY61&gt;0,'Cat 3'!AY61,"")</f>
        <v/>
      </c>
      <c r="AZ61" s="127" t="str">
        <f>IF('Cat 4'!AZ61&gt;0,'Cat 4'!AZ61,"")</f>
        <v/>
      </c>
      <c r="BA61" s="127" t="str">
        <f>IF('Cat 4'!BA61&gt;0,'Cat 4'!BA61,"")</f>
        <v/>
      </c>
      <c r="BB61" s="127" t="str">
        <f>IF('Cat 3'!BB61&gt;0,'Cat 3'!BB61,"")</f>
        <v/>
      </c>
      <c r="BC61" s="127" t="str">
        <f>IF('Cat 3'!BC61&gt;0,'Cat 3'!BC61,"")</f>
        <v/>
      </c>
      <c r="BD61" s="127" t="str">
        <f>IF('Cat 4'!BD61&gt;0,'Cat 4'!BD61,"")</f>
        <v/>
      </c>
      <c r="BE61" s="132" t="str">
        <f>IF('Cat 2'!BE61&gt;0,'Cat 2'!BE61,"")</f>
        <v/>
      </c>
      <c r="BF61" s="127" t="str">
        <f>IF('Cat 1'!BF61&gt;0,'Cat 1'!BF61,"")</f>
        <v/>
      </c>
      <c r="BG61" s="127" t="str">
        <f>IF(Other!BG61&gt;0,Other!BG61,"")</f>
        <v/>
      </c>
      <c r="BH61" s="127" t="str">
        <f>IF(Other!BH61&gt;0,Other!BH61,"")</f>
        <v/>
      </c>
      <c r="BI61" s="127" t="str">
        <f>IF(Other!BI61&gt;0,Other!BI61,"")</f>
        <v/>
      </c>
      <c r="BJ61" s="127" t="str">
        <f>IF(Other!BJ61&gt;0,Other!BJ61,"")</f>
        <v/>
      </c>
      <c r="BK61" s="127" t="str">
        <f>IF(Other!BK61&gt;0,Other!BK61,"")</f>
        <v/>
      </c>
      <c r="BL61" s="127" t="str">
        <f>IF(Other!BL61&gt;0,Other!BL61,"")</f>
        <v/>
      </c>
      <c r="BM61" s="127" t="str">
        <f>IF(Other!BM61&gt;0,Other!BM61,"")</f>
        <v/>
      </c>
      <c r="BN61" s="127" t="str">
        <f>IF(Other!BN61&gt;0,Other!BN61,"")</f>
        <v/>
      </c>
      <c r="BO61" s="134" t="str">
        <f>IF(Other!BO61&gt;0,Other!BO61,"")</f>
        <v/>
      </c>
      <c r="BP61" s="127" t="str">
        <f>IF(Other!BP61&gt;0,Other!BP61,"")</f>
        <v/>
      </c>
      <c r="BQ61" s="127" t="str">
        <f>IF(Other!BQ61&gt;0,Other!BQ61,"")</f>
        <v/>
      </c>
      <c r="BR61" s="127" t="str">
        <f>IF(Other!BR61&gt;0,Other!BR61,"")</f>
        <v/>
      </c>
      <c r="BS61" s="127" t="str">
        <f>IF(Other!BS61&gt;0,Other!BS61,"")</f>
        <v/>
      </c>
      <c r="BT61" s="127" t="str">
        <f>IF(Other!BT61&gt;0,Other!BT61,"")</f>
        <v/>
      </c>
      <c r="BU61" s="127" t="str">
        <f>IF(Other!BU61&gt;0,Other!BU61,"")</f>
        <v/>
      </c>
      <c r="BV61" s="127" t="str">
        <f>IF(Other!BV61&gt;0,Other!BV61,"")</f>
        <v/>
      </c>
      <c r="BW61" s="127" t="str">
        <f>IF(Other!BW61&gt;0,Other!BW61,"")</f>
        <v/>
      </c>
      <c r="BX61" s="127" t="str">
        <f>IF(Other!BX61&gt;0,Other!BX61,"")</f>
        <v/>
      </c>
      <c r="BY61" s="131" t="str">
        <f>IF(Other!BY61&gt;0,Other!BY61,"")</f>
        <v/>
      </c>
      <c r="BZ61" s="82" t="e">
        <f t="shared" si="4"/>
        <v>#VALUE!</v>
      </c>
      <c r="CA61" s="82" t="e">
        <f t="shared" si="1"/>
        <v>#VALUE!</v>
      </c>
      <c r="CB61" s="82" t="e">
        <f t="shared" si="5"/>
        <v>#VALUE!</v>
      </c>
      <c r="CC61" s="82" t="e">
        <f t="shared" si="2"/>
        <v>#VALUE!</v>
      </c>
      <c r="CD61" s="82" t="str">
        <f t="shared" si="6"/>
        <v/>
      </c>
      <c r="CE61" s="82" t="str">
        <f t="shared" si="7"/>
        <v/>
      </c>
      <c r="CF61" s="82" t="str">
        <f t="shared" si="8"/>
        <v/>
      </c>
      <c r="CG61" s="107" t="e">
        <f t="shared" si="9"/>
        <v>#VALUE!</v>
      </c>
      <c r="CJ61" s="85" t="str">
        <f>'Cat 1'!CJ61</f>
        <v>Y</v>
      </c>
      <c r="CK61" s="85" t="str">
        <f t="shared" si="3"/>
        <v>N</v>
      </c>
      <c r="CL61" s="85" t="str">
        <f t="shared" si="10"/>
        <v>Y</v>
      </c>
      <c r="CM61" s="84" t="str">
        <f t="shared" si="11"/>
        <v>no date</v>
      </c>
    </row>
    <row r="62" spans="1:91" x14ac:dyDescent="0.2">
      <c r="A62" s="81" t="str">
        <f t="shared" si="0"/>
        <v>Hide empty rows</v>
      </c>
      <c r="B62" s="82">
        <f t="shared" si="13"/>
        <v>61</v>
      </c>
      <c r="C62" s="126" t="str">
        <f>IF('Cat 1'!C62="","",'Cat 1'!C62)</f>
        <v/>
      </c>
      <c r="D62" s="127" t="str">
        <f>IF('Cat 1'!D62="","",'Cat 1'!D62)</f>
        <v/>
      </c>
      <c r="E62" s="128" t="str">
        <f>IF('Cat 1'!E62="","",'Cat 1'!E62)</f>
        <v/>
      </c>
      <c r="F62" s="127" t="str">
        <f>IF('Cat 1'!F62="","",'Cat 1'!F62)</f>
        <v/>
      </c>
      <c r="G62" s="129" t="str">
        <f>IF('Cat 4'!G62&gt;0,'Cat 4'!G62,"")</f>
        <v/>
      </c>
      <c r="H62" s="130" t="str">
        <f>IF('Cat 2'!H62&gt;0,'Cat 2'!H62,"")</f>
        <v/>
      </c>
      <c r="I62" s="127" t="str">
        <f>IF('Cat 2'!I62&gt;0,'Cat 2'!I62,"")</f>
        <v/>
      </c>
      <c r="J62" s="131" t="str">
        <f>IF('Cat 4'!J62&gt;0,'Cat 4'!J62,"")</f>
        <v/>
      </c>
      <c r="K62" s="127" t="str">
        <f>IF('Cat 3'!K62&gt;0,'Cat 3'!K62,"")</f>
        <v/>
      </c>
      <c r="L62" s="127" t="str">
        <f>IF('Cat 3'!L62&gt;0,'Cat 3'!L62,"")</f>
        <v/>
      </c>
      <c r="M62" s="127" t="str">
        <f>IF('Cat 3'!M62&gt;0,'Cat 3'!M62,"")</f>
        <v/>
      </c>
      <c r="N62" s="127" t="str">
        <f>IF('Cat 3'!N62&gt;0,'Cat 3'!N62,"")</f>
        <v/>
      </c>
      <c r="O62" s="127" t="str">
        <f>IF('Cat 3'!O62&gt;0,'Cat 3'!O62,"")</f>
        <v/>
      </c>
      <c r="P62" s="127" t="str">
        <f>IF('Cat 3'!P62&gt;0,'Cat 3'!P62,"")</f>
        <v/>
      </c>
      <c r="Q62" s="132" t="str">
        <f>IF('Cat 3'!Q62&gt;0,'Cat 3'!Q62,"")</f>
        <v/>
      </c>
      <c r="R62" s="133" t="str">
        <f>IF('Cat 4'!R62&gt;0,'Cat 4'!R62,"")</f>
        <v/>
      </c>
      <c r="S62" s="127" t="str">
        <f>IF('Cat 3'!S62&gt;0,'Cat 3'!S62,"")</f>
        <v/>
      </c>
      <c r="T62" s="127" t="str">
        <f>IF('Cat 4'!T62&gt;0,'Cat 4'!T62,"")</f>
        <v/>
      </c>
      <c r="U62" s="127" t="str">
        <f>IF('Cat 4'!U62&gt;0,'Cat 4'!U62,"")</f>
        <v/>
      </c>
      <c r="V62" s="127" t="str">
        <f>IF('Cat 3'!V62&gt;0,'Cat 3'!V62,"")</f>
        <v/>
      </c>
      <c r="W62" s="127" t="str">
        <f>IF('Cat 1'!W62&gt;0,'Cat 1'!W62,"")</f>
        <v/>
      </c>
      <c r="X62" s="127" t="str">
        <f>IF('Cat 4'!X62&gt;0,'Cat 4'!X62,"")</f>
        <v/>
      </c>
      <c r="Y62" s="127" t="str">
        <f>IF('Cat 4'!Y62&gt;0,'Cat 4'!Y62,"")</f>
        <v/>
      </c>
      <c r="Z62" s="127" t="str">
        <f>IF(Other!Z62&gt;0,Other!Z62,"")</f>
        <v/>
      </c>
      <c r="AA62" s="132" t="str">
        <f>IF(Other!AA62&gt;0,Other!AA62,"")</f>
        <v/>
      </c>
      <c r="AB62" s="127" t="str">
        <f>IF('Cat 3'!AB62&gt;0,'Cat 3'!AB62,"")</f>
        <v/>
      </c>
      <c r="AC62" s="127" t="str">
        <f>IF('Cat 3'!AC62&gt;0,'Cat 3'!AC62,"")</f>
        <v/>
      </c>
      <c r="AD62" s="127" t="str">
        <f>IF('Cat 3'!AD62&gt;0,'Cat 3'!AD62,"")</f>
        <v/>
      </c>
      <c r="AE62" s="127" t="str">
        <f>IF('Cat 2'!AE62&gt;0,'Cat 2'!AE62,"")</f>
        <v/>
      </c>
      <c r="AF62" s="127" t="str">
        <f>IF('Cat 2'!AF62&gt;0,'Cat 2'!AF62,"")</f>
        <v/>
      </c>
      <c r="AG62" s="127" t="str">
        <f>IF('Cat 4'!AG62&gt;0,'Cat 4'!AG62,"")</f>
        <v/>
      </c>
      <c r="AH62" s="127" t="str">
        <f>IF('Cat 3'!AH62&gt;0,'Cat 3'!AH62,"")</f>
        <v/>
      </c>
      <c r="AI62" s="127" t="str">
        <f>IF('Cat 3'!AI62&gt;0,'Cat 3'!AI62,"")</f>
        <v/>
      </c>
      <c r="AJ62" s="127" t="str">
        <f>IF('Cat 2'!AJ62&gt;0,'Cat 2'!AJ62,"")</f>
        <v/>
      </c>
      <c r="AK62" s="132" t="str">
        <f>IF('Cat 2'!AK62&gt;0,'Cat 2'!AK62,"")</f>
        <v/>
      </c>
      <c r="AL62" s="127" t="str">
        <f>IF('Cat 2'!AL62&gt;0,'Cat 2'!AL62,"")</f>
        <v/>
      </c>
      <c r="AM62" s="127" t="str">
        <f>IF('Cat 3'!AM62&gt;0,'Cat 3'!AM62,"")</f>
        <v/>
      </c>
      <c r="AN62" s="127" t="str">
        <f>IF('Cat 4'!AN62&gt;0,'Cat 4'!AN62,"")</f>
        <v/>
      </c>
      <c r="AO62" s="127" t="str">
        <f>IF('Cat 4'!AO62&gt;0,'Cat 4'!AO62,"")</f>
        <v/>
      </c>
      <c r="AP62" s="127" t="str">
        <f>IF('Cat 4'!AP62&gt;0,'Cat 4'!AP62,"")</f>
        <v/>
      </c>
      <c r="AQ62" s="127" t="str">
        <f>IF('Cat 1'!AQ62&gt;0,'Cat 1'!AQ62,"")</f>
        <v/>
      </c>
      <c r="AR62" s="127" t="str">
        <f>IF('Cat 1'!AR62&gt;0,'Cat 1'!AR62,"")</f>
        <v/>
      </c>
      <c r="AS62" s="127" t="str">
        <f>IF('Cat 4'!AS62&gt;0,'Cat 4'!AS62,"")</f>
        <v/>
      </c>
      <c r="AT62" s="127" t="str">
        <f>IF('Cat 1'!AT62&gt;0,'Cat 1'!AT62,"")</f>
        <v/>
      </c>
      <c r="AU62" s="132" t="str">
        <f>IF('Cat 4'!AU62&gt;0,'Cat 4'!AU62,"")</f>
        <v/>
      </c>
      <c r="AV62" s="127" t="str">
        <f>IF('Cat 2'!AV62&gt;0,'Cat 2'!AV62,"")</f>
        <v/>
      </c>
      <c r="AW62" s="127" t="str">
        <f>IF('Cat 3'!AW62&gt;0,'Cat 3'!AW62,"")</f>
        <v/>
      </c>
      <c r="AX62" s="127" t="str">
        <f>IF('Cat 3'!AX62&gt;0,'Cat 3'!AX62,"")</f>
        <v/>
      </c>
      <c r="AY62" s="127" t="str">
        <f>IF('Cat 3'!AY62&gt;0,'Cat 3'!AY62,"")</f>
        <v/>
      </c>
      <c r="AZ62" s="127" t="str">
        <f>IF('Cat 4'!AZ62&gt;0,'Cat 4'!AZ62,"")</f>
        <v/>
      </c>
      <c r="BA62" s="127" t="str">
        <f>IF('Cat 4'!BA62&gt;0,'Cat 4'!BA62,"")</f>
        <v/>
      </c>
      <c r="BB62" s="127" t="str">
        <f>IF('Cat 3'!BB62&gt;0,'Cat 3'!BB62,"")</f>
        <v/>
      </c>
      <c r="BC62" s="127" t="str">
        <f>IF('Cat 3'!BC62&gt;0,'Cat 3'!BC62,"")</f>
        <v/>
      </c>
      <c r="BD62" s="127" t="str">
        <f>IF('Cat 4'!BD62&gt;0,'Cat 4'!BD62,"")</f>
        <v/>
      </c>
      <c r="BE62" s="132" t="str">
        <f>IF('Cat 2'!BE62&gt;0,'Cat 2'!BE62,"")</f>
        <v/>
      </c>
      <c r="BF62" s="127" t="str">
        <f>IF('Cat 1'!BF62&gt;0,'Cat 1'!BF62,"")</f>
        <v/>
      </c>
      <c r="BG62" s="127" t="str">
        <f>IF(Other!BG62&gt;0,Other!BG62,"")</f>
        <v/>
      </c>
      <c r="BH62" s="127" t="str">
        <f>IF(Other!BH62&gt;0,Other!BH62,"")</f>
        <v/>
      </c>
      <c r="BI62" s="127" t="str">
        <f>IF(Other!BI62&gt;0,Other!BI62,"")</f>
        <v/>
      </c>
      <c r="BJ62" s="127" t="str">
        <f>IF(Other!BJ62&gt;0,Other!BJ62,"")</f>
        <v/>
      </c>
      <c r="BK62" s="127" t="str">
        <f>IF(Other!BK62&gt;0,Other!BK62,"")</f>
        <v/>
      </c>
      <c r="BL62" s="127" t="str">
        <f>IF(Other!BL62&gt;0,Other!BL62,"")</f>
        <v/>
      </c>
      <c r="BM62" s="127" t="str">
        <f>IF(Other!BM62&gt;0,Other!BM62,"")</f>
        <v/>
      </c>
      <c r="BN62" s="127" t="str">
        <f>IF(Other!BN62&gt;0,Other!BN62,"")</f>
        <v/>
      </c>
      <c r="BO62" s="134" t="str">
        <f>IF(Other!BO62&gt;0,Other!BO62,"")</f>
        <v/>
      </c>
      <c r="BP62" s="127" t="str">
        <f>IF(Other!BP62&gt;0,Other!BP62,"")</f>
        <v/>
      </c>
      <c r="BQ62" s="127" t="str">
        <f>IF(Other!BQ62&gt;0,Other!BQ62,"")</f>
        <v/>
      </c>
      <c r="BR62" s="127" t="str">
        <f>IF(Other!BR62&gt;0,Other!BR62,"")</f>
        <v/>
      </c>
      <c r="BS62" s="127" t="str">
        <f>IF(Other!BS62&gt;0,Other!BS62,"")</f>
        <v/>
      </c>
      <c r="BT62" s="127" t="str">
        <f>IF(Other!BT62&gt;0,Other!BT62,"")</f>
        <v/>
      </c>
      <c r="BU62" s="127" t="str">
        <f>IF(Other!BU62&gt;0,Other!BU62,"")</f>
        <v/>
      </c>
      <c r="BV62" s="127" t="str">
        <f>IF(Other!BV62&gt;0,Other!BV62,"")</f>
        <v/>
      </c>
      <c r="BW62" s="127" t="str">
        <f>IF(Other!BW62&gt;0,Other!BW62,"")</f>
        <v/>
      </c>
      <c r="BX62" s="127" t="str">
        <f>IF(Other!BX62&gt;0,Other!BX62,"")</f>
        <v/>
      </c>
      <c r="BY62" s="131" t="str">
        <f>IF(Other!BY62&gt;0,Other!BY62,"")</f>
        <v/>
      </c>
      <c r="BZ62" s="82" t="e">
        <f t="shared" si="4"/>
        <v>#VALUE!</v>
      </c>
      <c r="CA62" s="82" t="e">
        <f t="shared" si="1"/>
        <v>#VALUE!</v>
      </c>
      <c r="CB62" s="82" t="e">
        <f t="shared" si="5"/>
        <v>#VALUE!</v>
      </c>
      <c r="CC62" s="82" t="e">
        <f t="shared" si="2"/>
        <v>#VALUE!</v>
      </c>
      <c r="CD62" s="82" t="str">
        <f t="shared" si="6"/>
        <v/>
      </c>
      <c r="CE62" s="82" t="str">
        <f t="shared" si="7"/>
        <v/>
      </c>
      <c r="CF62" s="82" t="str">
        <f t="shared" si="8"/>
        <v/>
      </c>
      <c r="CG62" s="107" t="e">
        <f t="shared" si="9"/>
        <v>#VALUE!</v>
      </c>
      <c r="CJ62" s="85" t="str">
        <f>'Cat 1'!CJ62</f>
        <v>Y</v>
      </c>
      <c r="CK62" s="85" t="str">
        <f t="shared" si="3"/>
        <v>N</v>
      </c>
      <c r="CL62" s="85" t="str">
        <f t="shared" si="10"/>
        <v>Y</v>
      </c>
      <c r="CM62" s="84" t="str">
        <f t="shared" si="11"/>
        <v>no date</v>
      </c>
    </row>
    <row r="63" spans="1:91" x14ac:dyDescent="0.2">
      <c r="A63" s="81" t="str">
        <f t="shared" si="0"/>
        <v>Hide empty rows</v>
      </c>
      <c r="B63" s="82">
        <f t="shared" si="13"/>
        <v>62</v>
      </c>
      <c r="C63" s="126" t="str">
        <f>IF('Cat 1'!C63="","",'Cat 1'!C63)</f>
        <v/>
      </c>
      <c r="D63" s="127" t="str">
        <f>IF('Cat 1'!D63="","",'Cat 1'!D63)</f>
        <v/>
      </c>
      <c r="E63" s="128" t="str">
        <f>IF('Cat 1'!E63="","",'Cat 1'!E63)</f>
        <v/>
      </c>
      <c r="F63" s="127" t="str">
        <f>IF('Cat 1'!F63="","",'Cat 1'!F63)</f>
        <v/>
      </c>
      <c r="G63" s="129" t="str">
        <f>IF('Cat 4'!G63&gt;0,'Cat 4'!G63,"")</f>
        <v/>
      </c>
      <c r="H63" s="130" t="str">
        <f>IF('Cat 2'!H63&gt;0,'Cat 2'!H63,"")</f>
        <v/>
      </c>
      <c r="I63" s="127" t="str">
        <f>IF('Cat 2'!I63&gt;0,'Cat 2'!I63,"")</f>
        <v/>
      </c>
      <c r="J63" s="131" t="str">
        <f>IF('Cat 4'!J63&gt;0,'Cat 4'!J63,"")</f>
        <v/>
      </c>
      <c r="K63" s="127" t="str">
        <f>IF('Cat 3'!K63&gt;0,'Cat 3'!K63,"")</f>
        <v/>
      </c>
      <c r="L63" s="127" t="str">
        <f>IF('Cat 3'!L63&gt;0,'Cat 3'!L63,"")</f>
        <v/>
      </c>
      <c r="M63" s="127" t="str">
        <f>IF('Cat 3'!M63&gt;0,'Cat 3'!M63,"")</f>
        <v/>
      </c>
      <c r="N63" s="127" t="str">
        <f>IF('Cat 3'!N63&gt;0,'Cat 3'!N63,"")</f>
        <v/>
      </c>
      <c r="O63" s="127" t="str">
        <f>IF('Cat 3'!O63&gt;0,'Cat 3'!O63,"")</f>
        <v/>
      </c>
      <c r="P63" s="127" t="str">
        <f>IF('Cat 3'!P63&gt;0,'Cat 3'!P63,"")</f>
        <v/>
      </c>
      <c r="Q63" s="132" t="str">
        <f>IF('Cat 3'!Q63&gt;0,'Cat 3'!Q63,"")</f>
        <v/>
      </c>
      <c r="R63" s="133" t="str">
        <f>IF('Cat 4'!R63&gt;0,'Cat 4'!R63,"")</f>
        <v/>
      </c>
      <c r="S63" s="127" t="str">
        <f>IF('Cat 3'!S63&gt;0,'Cat 3'!S63,"")</f>
        <v/>
      </c>
      <c r="T63" s="127" t="str">
        <f>IF('Cat 4'!T63&gt;0,'Cat 4'!T63,"")</f>
        <v/>
      </c>
      <c r="U63" s="127" t="str">
        <f>IF('Cat 4'!U63&gt;0,'Cat 4'!U63,"")</f>
        <v/>
      </c>
      <c r="V63" s="127" t="str">
        <f>IF('Cat 3'!V63&gt;0,'Cat 3'!V63,"")</f>
        <v/>
      </c>
      <c r="W63" s="127" t="str">
        <f>IF('Cat 1'!W63&gt;0,'Cat 1'!W63,"")</f>
        <v/>
      </c>
      <c r="X63" s="127" t="str">
        <f>IF('Cat 4'!X63&gt;0,'Cat 4'!X63,"")</f>
        <v/>
      </c>
      <c r="Y63" s="127" t="str">
        <f>IF('Cat 4'!Y63&gt;0,'Cat 4'!Y63,"")</f>
        <v/>
      </c>
      <c r="Z63" s="127" t="str">
        <f>IF(Other!Z63&gt;0,Other!Z63,"")</f>
        <v/>
      </c>
      <c r="AA63" s="132" t="str">
        <f>IF(Other!AA63&gt;0,Other!AA63,"")</f>
        <v/>
      </c>
      <c r="AB63" s="127" t="str">
        <f>IF('Cat 3'!AB63&gt;0,'Cat 3'!AB63,"")</f>
        <v/>
      </c>
      <c r="AC63" s="127" t="str">
        <f>IF('Cat 3'!AC63&gt;0,'Cat 3'!AC63,"")</f>
        <v/>
      </c>
      <c r="AD63" s="127" t="str">
        <f>IF('Cat 3'!AD63&gt;0,'Cat 3'!AD63,"")</f>
        <v/>
      </c>
      <c r="AE63" s="127" t="str">
        <f>IF('Cat 2'!AE63&gt;0,'Cat 2'!AE63,"")</f>
        <v/>
      </c>
      <c r="AF63" s="127" t="str">
        <f>IF('Cat 2'!AF63&gt;0,'Cat 2'!AF63,"")</f>
        <v/>
      </c>
      <c r="AG63" s="127" t="str">
        <f>IF('Cat 4'!AG63&gt;0,'Cat 4'!AG63,"")</f>
        <v/>
      </c>
      <c r="AH63" s="127" t="str">
        <f>IF('Cat 3'!AH63&gt;0,'Cat 3'!AH63,"")</f>
        <v/>
      </c>
      <c r="AI63" s="127" t="str">
        <f>IF('Cat 3'!AI63&gt;0,'Cat 3'!AI63,"")</f>
        <v/>
      </c>
      <c r="AJ63" s="127" t="str">
        <f>IF('Cat 2'!AJ63&gt;0,'Cat 2'!AJ63,"")</f>
        <v/>
      </c>
      <c r="AK63" s="132" t="str">
        <f>IF('Cat 2'!AK63&gt;0,'Cat 2'!AK63,"")</f>
        <v/>
      </c>
      <c r="AL63" s="127" t="str">
        <f>IF('Cat 2'!AL63&gt;0,'Cat 2'!AL63,"")</f>
        <v/>
      </c>
      <c r="AM63" s="127" t="str">
        <f>IF('Cat 3'!AM63&gt;0,'Cat 3'!AM63,"")</f>
        <v/>
      </c>
      <c r="AN63" s="127" t="str">
        <f>IF('Cat 4'!AN63&gt;0,'Cat 4'!AN63,"")</f>
        <v/>
      </c>
      <c r="AO63" s="127" t="str">
        <f>IF('Cat 4'!AO63&gt;0,'Cat 4'!AO63,"")</f>
        <v/>
      </c>
      <c r="AP63" s="127" t="str">
        <f>IF('Cat 4'!AP63&gt;0,'Cat 4'!AP63,"")</f>
        <v/>
      </c>
      <c r="AQ63" s="127" t="str">
        <f>IF('Cat 1'!AQ63&gt;0,'Cat 1'!AQ63,"")</f>
        <v/>
      </c>
      <c r="AR63" s="127" t="str">
        <f>IF('Cat 1'!AR63&gt;0,'Cat 1'!AR63,"")</f>
        <v/>
      </c>
      <c r="AS63" s="127" t="str">
        <f>IF('Cat 4'!AS63&gt;0,'Cat 4'!AS63,"")</f>
        <v/>
      </c>
      <c r="AT63" s="127" t="str">
        <f>IF('Cat 1'!AT63&gt;0,'Cat 1'!AT63,"")</f>
        <v/>
      </c>
      <c r="AU63" s="132" t="str">
        <f>IF('Cat 4'!AU63&gt;0,'Cat 4'!AU63,"")</f>
        <v/>
      </c>
      <c r="AV63" s="127" t="str">
        <f>IF('Cat 2'!AV63&gt;0,'Cat 2'!AV63,"")</f>
        <v/>
      </c>
      <c r="AW63" s="127" t="str">
        <f>IF('Cat 3'!AW63&gt;0,'Cat 3'!AW63,"")</f>
        <v/>
      </c>
      <c r="AX63" s="127" t="str">
        <f>IF('Cat 3'!AX63&gt;0,'Cat 3'!AX63,"")</f>
        <v/>
      </c>
      <c r="AY63" s="127" t="str">
        <f>IF('Cat 3'!AY63&gt;0,'Cat 3'!AY63,"")</f>
        <v/>
      </c>
      <c r="AZ63" s="127" t="str">
        <f>IF('Cat 4'!AZ63&gt;0,'Cat 4'!AZ63,"")</f>
        <v/>
      </c>
      <c r="BA63" s="127" t="str">
        <f>IF('Cat 4'!BA63&gt;0,'Cat 4'!BA63,"")</f>
        <v/>
      </c>
      <c r="BB63" s="127" t="str">
        <f>IF('Cat 3'!BB63&gt;0,'Cat 3'!BB63,"")</f>
        <v/>
      </c>
      <c r="BC63" s="127" t="str">
        <f>IF('Cat 3'!BC63&gt;0,'Cat 3'!BC63,"")</f>
        <v/>
      </c>
      <c r="BD63" s="127" t="str">
        <f>IF('Cat 4'!BD63&gt;0,'Cat 4'!BD63,"")</f>
        <v/>
      </c>
      <c r="BE63" s="132" t="str">
        <f>IF('Cat 2'!BE63&gt;0,'Cat 2'!BE63,"")</f>
        <v/>
      </c>
      <c r="BF63" s="127" t="str">
        <f>IF('Cat 1'!BF63&gt;0,'Cat 1'!BF63,"")</f>
        <v/>
      </c>
      <c r="BG63" s="127" t="str">
        <f>IF(Other!BG63&gt;0,Other!BG63,"")</f>
        <v/>
      </c>
      <c r="BH63" s="127" t="str">
        <f>IF(Other!BH63&gt;0,Other!BH63,"")</f>
        <v/>
      </c>
      <c r="BI63" s="127" t="str">
        <f>IF(Other!BI63&gt;0,Other!BI63,"")</f>
        <v/>
      </c>
      <c r="BJ63" s="127" t="str">
        <f>IF(Other!BJ63&gt;0,Other!BJ63,"")</f>
        <v/>
      </c>
      <c r="BK63" s="127" t="str">
        <f>IF(Other!BK63&gt;0,Other!BK63,"")</f>
        <v/>
      </c>
      <c r="BL63" s="127" t="str">
        <f>IF(Other!BL63&gt;0,Other!BL63,"")</f>
        <v/>
      </c>
      <c r="BM63" s="127" t="str">
        <f>IF(Other!BM63&gt;0,Other!BM63,"")</f>
        <v/>
      </c>
      <c r="BN63" s="127" t="str">
        <f>IF(Other!BN63&gt;0,Other!BN63,"")</f>
        <v/>
      </c>
      <c r="BO63" s="134" t="str">
        <f>IF(Other!BO63&gt;0,Other!BO63,"")</f>
        <v/>
      </c>
      <c r="BP63" s="127" t="str">
        <f>IF(Other!BP63&gt;0,Other!BP63,"")</f>
        <v/>
      </c>
      <c r="BQ63" s="127" t="str">
        <f>IF(Other!BQ63&gt;0,Other!BQ63,"")</f>
        <v/>
      </c>
      <c r="BR63" s="127" t="str">
        <f>IF(Other!BR63&gt;0,Other!BR63,"")</f>
        <v/>
      </c>
      <c r="BS63" s="127" t="str">
        <f>IF(Other!BS63&gt;0,Other!BS63,"")</f>
        <v/>
      </c>
      <c r="BT63" s="127" t="str">
        <f>IF(Other!BT63&gt;0,Other!BT63,"")</f>
        <v/>
      </c>
      <c r="BU63" s="127" t="str">
        <f>IF(Other!BU63&gt;0,Other!BU63,"")</f>
        <v/>
      </c>
      <c r="BV63" s="127" t="str">
        <f>IF(Other!BV63&gt;0,Other!BV63,"")</f>
        <v/>
      </c>
      <c r="BW63" s="127" t="str">
        <f>IF(Other!BW63&gt;0,Other!BW63,"")</f>
        <v/>
      </c>
      <c r="BX63" s="127" t="str">
        <f>IF(Other!BX63&gt;0,Other!BX63,"")</f>
        <v/>
      </c>
      <c r="BY63" s="131" t="str">
        <f>IF(Other!BY63&gt;0,Other!BY63,"")</f>
        <v/>
      </c>
      <c r="BZ63" s="82" t="e">
        <f t="shared" si="4"/>
        <v>#VALUE!</v>
      </c>
      <c r="CA63" s="82" t="e">
        <f t="shared" si="1"/>
        <v>#VALUE!</v>
      </c>
      <c r="CB63" s="82" t="e">
        <f t="shared" si="5"/>
        <v>#VALUE!</v>
      </c>
      <c r="CC63" s="82" t="e">
        <f t="shared" si="2"/>
        <v>#VALUE!</v>
      </c>
      <c r="CD63" s="82" t="str">
        <f t="shared" si="6"/>
        <v/>
      </c>
      <c r="CE63" s="82" t="str">
        <f t="shared" si="7"/>
        <v/>
      </c>
      <c r="CF63" s="82" t="str">
        <f t="shared" si="8"/>
        <v/>
      </c>
      <c r="CG63" s="107" t="e">
        <f t="shared" si="9"/>
        <v>#VALUE!</v>
      </c>
      <c r="CJ63" s="85" t="str">
        <f>'Cat 1'!CJ63</f>
        <v>Y</v>
      </c>
      <c r="CK63" s="85" t="str">
        <f t="shared" si="3"/>
        <v>N</v>
      </c>
      <c r="CL63" s="85" t="str">
        <f t="shared" si="10"/>
        <v>Y</v>
      </c>
      <c r="CM63" s="84" t="str">
        <f t="shared" si="11"/>
        <v>no date</v>
      </c>
    </row>
    <row r="64" spans="1:91" x14ac:dyDescent="0.2">
      <c r="A64" s="81" t="str">
        <f t="shared" si="0"/>
        <v>Hide empty rows</v>
      </c>
      <c r="B64" s="82">
        <f t="shared" si="13"/>
        <v>63</v>
      </c>
      <c r="C64" s="126" t="str">
        <f>IF('Cat 1'!C64="","",'Cat 1'!C64)</f>
        <v/>
      </c>
      <c r="D64" s="127" t="str">
        <f>IF('Cat 1'!D64="","",'Cat 1'!D64)</f>
        <v/>
      </c>
      <c r="E64" s="128" t="str">
        <f>IF('Cat 1'!E64="","",'Cat 1'!E64)</f>
        <v/>
      </c>
      <c r="F64" s="127" t="str">
        <f>IF('Cat 1'!F64="","",'Cat 1'!F64)</f>
        <v/>
      </c>
      <c r="G64" s="129" t="str">
        <f>IF('Cat 4'!G64&gt;0,'Cat 4'!G64,"")</f>
        <v/>
      </c>
      <c r="H64" s="130" t="str">
        <f>IF('Cat 2'!H64&gt;0,'Cat 2'!H64,"")</f>
        <v/>
      </c>
      <c r="I64" s="127" t="str">
        <f>IF('Cat 2'!I64&gt;0,'Cat 2'!I64,"")</f>
        <v/>
      </c>
      <c r="J64" s="131" t="str">
        <f>IF('Cat 4'!J64&gt;0,'Cat 4'!J64,"")</f>
        <v/>
      </c>
      <c r="K64" s="127" t="str">
        <f>IF('Cat 3'!K64&gt;0,'Cat 3'!K64,"")</f>
        <v/>
      </c>
      <c r="L64" s="127" t="str">
        <f>IF('Cat 3'!L64&gt;0,'Cat 3'!L64,"")</f>
        <v/>
      </c>
      <c r="M64" s="127" t="str">
        <f>IF('Cat 3'!M64&gt;0,'Cat 3'!M64,"")</f>
        <v/>
      </c>
      <c r="N64" s="127" t="str">
        <f>IF('Cat 3'!N64&gt;0,'Cat 3'!N64,"")</f>
        <v/>
      </c>
      <c r="O64" s="127" t="str">
        <f>IF('Cat 3'!O64&gt;0,'Cat 3'!O64,"")</f>
        <v/>
      </c>
      <c r="P64" s="127" t="str">
        <f>IF('Cat 3'!P64&gt;0,'Cat 3'!P64,"")</f>
        <v/>
      </c>
      <c r="Q64" s="132" t="str">
        <f>IF('Cat 3'!Q64&gt;0,'Cat 3'!Q64,"")</f>
        <v/>
      </c>
      <c r="R64" s="133" t="str">
        <f>IF('Cat 4'!R64&gt;0,'Cat 4'!R64,"")</f>
        <v/>
      </c>
      <c r="S64" s="127" t="str">
        <f>IF('Cat 3'!S64&gt;0,'Cat 3'!S64,"")</f>
        <v/>
      </c>
      <c r="T64" s="127" t="str">
        <f>IF('Cat 4'!T64&gt;0,'Cat 4'!T64,"")</f>
        <v/>
      </c>
      <c r="U64" s="127" t="str">
        <f>IF('Cat 4'!U64&gt;0,'Cat 4'!U64,"")</f>
        <v/>
      </c>
      <c r="V64" s="127" t="str">
        <f>IF('Cat 3'!V64&gt;0,'Cat 3'!V64,"")</f>
        <v/>
      </c>
      <c r="W64" s="127" t="str">
        <f>IF('Cat 1'!W64&gt;0,'Cat 1'!W64,"")</f>
        <v/>
      </c>
      <c r="X64" s="127" t="str">
        <f>IF('Cat 4'!X64&gt;0,'Cat 4'!X64,"")</f>
        <v/>
      </c>
      <c r="Y64" s="127" t="str">
        <f>IF('Cat 4'!Y64&gt;0,'Cat 4'!Y64,"")</f>
        <v/>
      </c>
      <c r="Z64" s="127" t="str">
        <f>IF(Other!Z64&gt;0,Other!Z64,"")</f>
        <v/>
      </c>
      <c r="AA64" s="132" t="str">
        <f>IF(Other!AA64&gt;0,Other!AA64,"")</f>
        <v/>
      </c>
      <c r="AB64" s="127" t="str">
        <f>IF('Cat 3'!AB64&gt;0,'Cat 3'!AB64,"")</f>
        <v/>
      </c>
      <c r="AC64" s="127" t="str">
        <f>IF('Cat 3'!AC64&gt;0,'Cat 3'!AC64,"")</f>
        <v/>
      </c>
      <c r="AD64" s="127" t="str">
        <f>IF('Cat 3'!AD64&gt;0,'Cat 3'!AD64,"")</f>
        <v/>
      </c>
      <c r="AE64" s="127" t="str">
        <f>IF('Cat 2'!AE64&gt;0,'Cat 2'!AE64,"")</f>
        <v/>
      </c>
      <c r="AF64" s="127" t="str">
        <f>IF('Cat 2'!AF64&gt;0,'Cat 2'!AF64,"")</f>
        <v/>
      </c>
      <c r="AG64" s="127" t="str">
        <f>IF('Cat 4'!AG64&gt;0,'Cat 4'!AG64,"")</f>
        <v/>
      </c>
      <c r="AH64" s="127" t="str">
        <f>IF('Cat 3'!AH64&gt;0,'Cat 3'!AH64,"")</f>
        <v/>
      </c>
      <c r="AI64" s="127" t="str">
        <f>IF('Cat 3'!AI64&gt;0,'Cat 3'!AI64,"")</f>
        <v/>
      </c>
      <c r="AJ64" s="127" t="str">
        <f>IF('Cat 2'!AJ64&gt;0,'Cat 2'!AJ64,"")</f>
        <v/>
      </c>
      <c r="AK64" s="132" t="str">
        <f>IF('Cat 2'!AK64&gt;0,'Cat 2'!AK64,"")</f>
        <v/>
      </c>
      <c r="AL64" s="127" t="str">
        <f>IF('Cat 2'!AL64&gt;0,'Cat 2'!AL64,"")</f>
        <v/>
      </c>
      <c r="AM64" s="127" t="str">
        <f>IF('Cat 3'!AM64&gt;0,'Cat 3'!AM64,"")</f>
        <v/>
      </c>
      <c r="AN64" s="127" t="str">
        <f>IF('Cat 4'!AN64&gt;0,'Cat 4'!AN64,"")</f>
        <v/>
      </c>
      <c r="AO64" s="127" t="str">
        <f>IF('Cat 4'!AO64&gt;0,'Cat 4'!AO64,"")</f>
        <v/>
      </c>
      <c r="AP64" s="127" t="str">
        <f>IF('Cat 4'!AP64&gt;0,'Cat 4'!AP64,"")</f>
        <v/>
      </c>
      <c r="AQ64" s="127" t="str">
        <f>IF('Cat 1'!AQ64&gt;0,'Cat 1'!AQ64,"")</f>
        <v/>
      </c>
      <c r="AR64" s="127" t="str">
        <f>IF('Cat 1'!AR64&gt;0,'Cat 1'!AR64,"")</f>
        <v/>
      </c>
      <c r="AS64" s="127" t="str">
        <f>IF('Cat 4'!AS64&gt;0,'Cat 4'!AS64,"")</f>
        <v/>
      </c>
      <c r="AT64" s="127" t="str">
        <f>IF('Cat 1'!AT64&gt;0,'Cat 1'!AT64,"")</f>
        <v/>
      </c>
      <c r="AU64" s="132" t="str">
        <f>IF('Cat 4'!AU64&gt;0,'Cat 4'!AU64,"")</f>
        <v/>
      </c>
      <c r="AV64" s="127" t="str">
        <f>IF('Cat 2'!AV64&gt;0,'Cat 2'!AV64,"")</f>
        <v/>
      </c>
      <c r="AW64" s="127" t="str">
        <f>IF('Cat 3'!AW64&gt;0,'Cat 3'!AW64,"")</f>
        <v/>
      </c>
      <c r="AX64" s="127" t="str">
        <f>IF('Cat 3'!AX64&gt;0,'Cat 3'!AX64,"")</f>
        <v/>
      </c>
      <c r="AY64" s="127" t="str">
        <f>IF('Cat 3'!AY64&gt;0,'Cat 3'!AY64,"")</f>
        <v/>
      </c>
      <c r="AZ64" s="127" t="str">
        <f>IF('Cat 4'!AZ64&gt;0,'Cat 4'!AZ64,"")</f>
        <v/>
      </c>
      <c r="BA64" s="127" t="str">
        <f>IF('Cat 4'!BA64&gt;0,'Cat 4'!BA64,"")</f>
        <v/>
      </c>
      <c r="BB64" s="127" t="str">
        <f>IF('Cat 3'!BB64&gt;0,'Cat 3'!BB64,"")</f>
        <v/>
      </c>
      <c r="BC64" s="127" t="str">
        <f>IF('Cat 3'!BC64&gt;0,'Cat 3'!BC64,"")</f>
        <v/>
      </c>
      <c r="BD64" s="127" t="str">
        <f>IF('Cat 4'!BD64&gt;0,'Cat 4'!BD64,"")</f>
        <v/>
      </c>
      <c r="BE64" s="132" t="str">
        <f>IF('Cat 2'!BE64&gt;0,'Cat 2'!BE64,"")</f>
        <v/>
      </c>
      <c r="BF64" s="127" t="str">
        <f>IF('Cat 1'!BF64&gt;0,'Cat 1'!BF64,"")</f>
        <v/>
      </c>
      <c r="BG64" s="127" t="str">
        <f>IF(Other!BG64&gt;0,Other!BG64,"")</f>
        <v/>
      </c>
      <c r="BH64" s="127" t="str">
        <f>IF(Other!BH64&gt;0,Other!BH64,"")</f>
        <v/>
      </c>
      <c r="BI64" s="127" t="str">
        <f>IF(Other!BI64&gt;0,Other!BI64,"")</f>
        <v/>
      </c>
      <c r="BJ64" s="127" t="str">
        <f>IF(Other!BJ64&gt;0,Other!BJ64,"")</f>
        <v/>
      </c>
      <c r="BK64" s="127" t="str">
        <f>IF(Other!BK64&gt;0,Other!BK64,"")</f>
        <v/>
      </c>
      <c r="BL64" s="127" t="str">
        <f>IF(Other!BL64&gt;0,Other!BL64,"")</f>
        <v/>
      </c>
      <c r="BM64" s="127" t="str">
        <f>IF(Other!BM64&gt;0,Other!BM64,"")</f>
        <v/>
      </c>
      <c r="BN64" s="127" t="str">
        <f>IF(Other!BN64&gt;0,Other!BN64,"")</f>
        <v/>
      </c>
      <c r="BO64" s="134" t="str">
        <f>IF(Other!BO64&gt;0,Other!BO64,"")</f>
        <v/>
      </c>
      <c r="BP64" s="127" t="str">
        <f>IF(Other!BP64&gt;0,Other!BP64,"")</f>
        <v/>
      </c>
      <c r="BQ64" s="127" t="str">
        <f>IF(Other!BQ64&gt;0,Other!BQ64,"")</f>
        <v/>
      </c>
      <c r="BR64" s="127" t="str">
        <f>IF(Other!BR64&gt;0,Other!BR64,"")</f>
        <v/>
      </c>
      <c r="BS64" s="127" t="str">
        <f>IF(Other!BS64&gt;0,Other!BS64,"")</f>
        <v/>
      </c>
      <c r="BT64" s="127" t="str">
        <f>IF(Other!BT64&gt;0,Other!BT64,"")</f>
        <v/>
      </c>
      <c r="BU64" s="127" t="str">
        <f>IF(Other!BU64&gt;0,Other!BU64,"")</f>
        <v/>
      </c>
      <c r="BV64" s="127" t="str">
        <f>IF(Other!BV64&gt;0,Other!BV64,"")</f>
        <v/>
      </c>
      <c r="BW64" s="127" t="str">
        <f>IF(Other!BW64&gt;0,Other!BW64,"")</f>
        <v/>
      </c>
      <c r="BX64" s="127" t="str">
        <f>IF(Other!BX64&gt;0,Other!BX64,"")</f>
        <v/>
      </c>
      <c r="BY64" s="131" t="str">
        <f>IF(Other!BY64&gt;0,Other!BY64,"")</f>
        <v/>
      </c>
      <c r="BZ64" s="82" t="e">
        <f t="shared" si="4"/>
        <v>#VALUE!</v>
      </c>
      <c r="CA64" s="82" t="e">
        <f t="shared" si="1"/>
        <v>#VALUE!</v>
      </c>
      <c r="CB64" s="82" t="e">
        <f t="shared" si="5"/>
        <v>#VALUE!</v>
      </c>
      <c r="CC64" s="82" t="e">
        <f t="shared" si="2"/>
        <v>#VALUE!</v>
      </c>
      <c r="CD64" s="82" t="str">
        <f t="shared" si="6"/>
        <v/>
      </c>
      <c r="CE64" s="82" t="str">
        <f t="shared" si="7"/>
        <v/>
      </c>
      <c r="CF64" s="82" t="str">
        <f t="shared" si="8"/>
        <v/>
      </c>
      <c r="CG64" s="107" t="e">
        <f t="shared" si="9"/>
        <v>#VALUE!</v>
      </c>
      <c r="CJ64" s="85" t="str">
        <f>'Cat 1'!CJ64</f>
        <v>Y</v>
      </c>
      <c r="CK64" s="85" t="str">
        <f t="shared" si="3"/>
        <v>N</v>
      </c>
      <c r="CL64" s="85" t="str">
        <f t="shared" si="10"/>
        <v>Y</v>
      </c>
      <c r="CM64" s="84" t="str">
        <f t="shared" si="11"/>
        <v>no date</v>
      </c>
    </row>
    <row r="65" spans="1:91" x14ac:dyDescent="0.2">
      <c r="A65" s="81" t="str">
        <f t="shared" si="0"/>
        <v>Hide empty rows</v>
      </c>
      <c r="B65" s="82">
        <f t="shared" si="13"/>
        <v>64</v>
      </c>
      <c r="C65" s="126" t="str">
        <f>IF('Cat 1'!C65="","",'Cat 1'!C65)</f>
        <v/>
      </c>
      <c r="D65" s="127" t="str">
        <f>IF('Cat 1'!D65="","",'Cat 1'!D65)</f>
        <v/>
      </c>
      <c r="E65" s="128" t="str">
        <f>IF('Cat 1'!E65="","",'Cat 1'!E65)</f>
        <v/>
      </c>
      <c r="F65" s="127" t="str">
        <f>IF('Cat 1'!F65="","",'Cat 1'!F65)</f>
        <v/>
      </c>
      <c r="G65" s="129" t="str">
        <f>IF('Cat 4'!G65&gt;0,'Cat 4'!G65,"")</f>
        <v/>
      </c>
      <c r="H65" s="130" t="str">
        <f>IF('Cat 2'!H65&gt;0,'Cat 2'!H65,"")</f>
        <v/>
      </c>
      <c r="I65" s="127" t="str">
        <f>IF('Cat 2'!I65&gt;0,'Cat 2'!I65,"")</f>
        <v/>
      </c>
      <c r="J65" s="131" t="str">
        <f>IF('Cat 4'!J65&gt;0,'Cat 4'!J65,"")</f>
        <v/>
      </c>
      <c r="K65" s="127" t="str">
        <f>IF('Cat 3'!K65&gt;0,'Cat 3'!K65,"")</f>
        <v/>
      </c>
      <c r="L65" s="127" t="str">
        <f>IF('Cat 3'!L65&gt;0,'Cat 3'!L65,"")</f>
        <v/>
      </c>
      <c r="M65" s="127" t="str">
        <f>IF('Cat 3'!M65&gt;0,'Cat 3'!M65,"")</f>
        <v/>
      </c>
      <c r="N65" s="127" t="str">
        <f>IF('Cat 3'!N65&gt;0,'Cat 3'!N65,"")</f>
        <v/>
      </c>
      <c r="O65" s="127" t="str">
        <f>IF('Cat 3'!O65&gt;0,'Cat 3'!O65,"")</f>
        <v/>
      </c>
      <c r="P65" s="127" t="str">
        <f>IF('Cat 3'!P65&gt;0,'Cat 3'!P65,"")</f>
        <v/>
      </c>
      <c r="Q65" s="132" t="str">
        <f>IF('Cat 3'!Q65&gt;0,'Cat 3'!Q65,"")</f>
        <v/>
      </c>
      <c r="R65" s="133" t="str">
        <f>IF('Cat 4'!R65&gt;0,'Cat 4'!R65,"")</f>
        <v/>
      </c>
      <c r="S65" s="127" t="str">
        <f>IF('Cat 3'!S65&gt;0,'Cat 3'!S65,"")</f>
        <v/>
      </c>
      <c r="T65" s="127" t="str">
        <f>IF('Cat 4'!T65&gt;0,'Cat 4'!T65,"")</f>
        <v/>
      </c>
      <c r="U65" s="127" t="str">
        <f>IF('Cat 4'!U65&gt;0,'Cat 4'!U65,"")</f>
        <v/>
      </c>
      <c r="V65" s="127" t="str">
        <f>IF('Cat 3'!V65&gt;0,'Cat 3'!V65,"")</f>
        <v/>
      </c>
      <c r="W65" s="127" t="str">
        <f>IF('Cat 1'!W65&gt;0,'Cat 1'!W65,"")</f>
        <v/>
      </c>
      <c r="X65" s="127" t="str">
        <f>IF('Cat 4'!X65&gt;0,'Cat 4'!X65,"")</f>
        <v/>
      </c>
      <c r="Y65" s="127" t="str">
        <f>IF('Cat 4'!Y65&gt;0,'Cat 4'!Y65,"")</f>
        <v/>
      </c>
      <c r="Z65" s="127" t="str">
        <f>IF(Other!Z65&gt;0,Other!Z65,"")</f>
        <v/>
      </c>
      <c r="AA65" s="132" t="str">
        <f>IF(Other!AA65&gt;0,Other!AA65,"")</f>
        <v/>
      </c>
      <c r="AB65" s="127" t="str">
        <f>IF('Cat 3'!AB65&gt;0,'Cat 3'!AB65,"")</f>
        <v/>
      </c>
      <c r="AC65" s="127" t="str">
        <f>IF('Cat 3'!AC65&gt;0,'Cat 3'!AC65,"")</f>
        <v/>
      </c>
      <c r="AD65" s="127" t="str">
        <f>IF('Cat 3'!AD65&gt;0,'Cat 3'!AD65,"")</f>
        <v/>
      </c>
      <c r="AE65" s="127" t="str">
        <f>IF('Cat 2'!AE65&gt;0,'Cat 2'!AE65,"")</f>
        <v/>
      </c>
      <c r="AF65" s="127" t="str">
        <f>IF('Cat 2'!AF65&gt;0,'Cat 2'!AF65,"")</f>
        <v/>
      </c>
      <c r="AG65" s="127" t="str">
        <f>IF('Cat 4'!AG65&gt;0,'Cat 4'!AG65,"")</f>
        <v/>
      </c>
      <c r="AH65" s="127" t="str">
        <f>IF('Cat 3'!AH65&gt;0,'Cat 3'!AH65,"")</f>
        <v/>
      </c>
      <c r="AI65" s="127" t="str">
        <f>IF('Cat 3'!AI65&gt;0,'Cat 3'!AI65,"")</f>
        <v/>
      </c>
      <c r="AJ65" s="127" t="str">
        <f>IF('Cat 2'!AJ65&gt;0,'Cat 2'!AJ65,"")</f>
        <v/>
      </c>
      <c r="AK65" s="132" t="str">
        <f>IF('Cat 2'!AK65&gt;0,'Cat 2'!AK65,"")</f>
        <v/>
      </c>
      <c r="AL65" s="127" t="str">
        <f>IF('Cat 2'!AL65&gt;0,'Cat 2'!AL65,"")</f>
        <v/>
      </c>
      <c r="AM65" s="127" t="str">
        <f>IF('Cat 3'!AM65&gt;0,'Cat 3'!AM65,"")</f>
        <v/>
      </c>
      <c r="AN65" s="127" t="str">
        <f>IF('Cat 4'!AN65&gt;0,'Cat 4'!AN65,"")</f>
        <v/>
      </c>
      <c r="AO65" s="127" t="str">
        <f>IF('Cat 4'!AO65&gt;0,'Cat 4'!AO65,"")</f>
        <v/>
      </c>
      <c r="AP65" s="127" t="str">
        <f>IF('Cat 4'!AP65&gt;0,'Cat 4'!AP65,"")</f>
        <v/>
      </c>
      <c r="AQ65" s="127" t="str">
        <f>IF('Cat 1'!AQ65&gt;0,'Cat 1'!AQ65,"")</f>
        <v/>
      </c>
      <c r="AR65" s="127" t="str">
        <f>IF('Cat 1'!AR65&gt;0,'Cat 1'!AR65,"")</f>
        <v/>
      </c>
      <c r="AS65" s="127" t="str">
        <f>IF('Cat 4'!AS65&gt;0,'Cat 4'!AS65,"")</f>
        <v/>
      </c>
      <c r="AT65" s="127" t="str">
        <f>IF('Cat 1'!AT65&gt;0,'Cat 1'!AT65,"")</f>
        <v/>
      </c>
      <c r="AU65" s="132" t="str">
        <f>IF('Cat 4'!AU65&gt;0,'Cat 4'!AU65,"")</f>
        <v/>
      </c>
      <c r="AV65" s="127" t="str">
        <f>IF('Cat 2'!AV65&gt;0,'Cat 2'!AV65,"")</f>
        <v/>
      </c>
      <c r="AW65" s="127" t="str">
        <f>IF('Cat 3'!AW65&gt;0,'Cat 3'!AW65,"")</f>
        <v/>
      </c>
      <c r="AX65" s="127" t="str">
        <f>IF('Cat 3'!AX65&gt;0,'Cat 3'!AX65,"")</f>
        <v/>
      </c>
      <c r="AY65" s="127" t="str">
        <f>IF('Cat 3'!AY65&gt;0,'Cat 3'!AY65,"")</f>
        <v/>
      </c>
      <c r="AZ65" s="127" t="str">
        <f>IF('Cat 4'!AZ65&gt;0,'Cat 4'!AZ65,"")</f>
        <v/>
      </c>
      <c r="BA65" s="127" t="str">
        <f>IF('Cat 4'!BA65&gt;0,'Cat 4'!BA65,"")</f>
        <v/>
      </c>
      <c r="BB65" s="127" t="str">
        <f>IF('Cat 3'!BB65&gt;0,'Cat 3'!BB65,"")</f>
        <v/>
      </c>
      <c r="BC65" s="127" t="str">
        <f>IF('Cat 3'!BC65&gt;0,'Cat 3'!BC65,"")</f>
        <v/>
      </c>
      <c r="BD65" s="127" t="str">
        <f>IF('Cat 4'!BD65&gt;0,'Cat 4'!BD65,"")</f>
        <v/>
      </c>
      <c r="BE65" s="132" t="str">
        <f>IF('Cat 2'!BE65&gt;0,'Cat 2'!BE65,"")</f>
        <v/>
      </c>
      <c r="BF65" s="127" t="str">
        <f>IF('Cat 1'!BF65&gt;0,'Cat 1'!BF65,"")</f>
        <v/>
      </c>
      <c r="BG65" s="127" t="str">
        <f>IF(Other!BG65&gt;0,Other!BG65,"")</f>
        <v/>
      </c>
      <c r="BH65" s="127" t="str">
        <f>IF(Other!BH65&gt;0,Other!BH65,"")</f>
        <v/>
      </c>
      <c r="BI65" s="127" t="str">
        <f>IF(Other!BI65&gt;0,Other!BI65,"")</f>
        <v/>
      </c>
      <c r="BJ65" s="127" t="str">
        <f>IF(Other!BJ65&gt;0,Other!BJ65,"")</f>
        <v/>
      </c>
      <c r="BK65" s="127" t="str">
        <f>IF(Other!BK65&gt;0,Other!BK65,"")</f>
        <v/>
      </c>
      <c r="BL65" s="127" t="str">
        <f>IF(Other!BL65&gt;0,Other!BL65,"")</f>
        <v/>
      </c>
      <c r="BM65" s="127" t="str">
        <f>IF(Other!BM65&gt;0,Other!BM65,"")</f>
        <v/>
      </c>
      <c r="BN65" s="127" t="str">
        <f>IF(Other!BN65&gt;0,Other!BN65,"")</f>
        <v/>
      </c>
      <c r="BO65" s="134" t="str">
        <f>IF(Other!BO65&gt;0,Other!BO65,"")</f>
        <v/>
      </c>
      <c r="BP65" s="127" t="str">
        <f>IF(Other!BP65&gt;0,Other!BP65,"")</f>
        <v/>
      </c>
      <c r="BQ65" s="127" t="str">
        <f>IF(Other!BQ65&gt;0,Other!BQ65,"")</f>
        <v/>
      </c>
      <c r="BR65" s="127" t="str">
        <f>IF(Other!BR65&gt;0,Other!BR65,"")</f>
        <v/>
      </c>
      <c r="BS65" s="127" t="str">
        <f>IF(Other!BS65&gt;0,Other!BS65,"")</f>
        <v/>
      </c>
      <c r="BT65" s="127" t="str">
        <f>IF(Other!BT65&gt;0,Other!BT65,"")</f>
        <v/>
      </c>
      <c r="BU65" s="127" t="str">
        <f>IF(Other!BU65&gt;0,Other!BU65,"")</f>
        <v/>
      </c>
      <c r="BV65" s="127" t="str">
        <f>IF(Other!BV65&gt;0,Other!BV65,"")</f>
        <v/>
      </c>
      <c r="BW65" s="127" t="str">
        <f>IF(Other!BW65&gt;0,Other!BW65,"")</f>
        <v/>
      </c>
      <c r="BX65" s="127" t="str">
        <f>IF(Other!BX65&gt;0,Other!BX65,"")</f>
        <v/>
      </c>
      <c r="BY65" s="131" t="str">
        <f>IF(Other!BY65&gt;0,Other!BY65,"")</f>
        <v/>
      </c>
      <c r="BZ65" s="82" t="e">
        <f t="shared" si="4"/>
        <v>#VALUE!</v>
      </c>
      <c r="CA65" s="82" t="e">
        <f t="shared" si="1"/>
        <v>#VALUE!</v>
      </c>
      <c r="CB65" s="82" t="e">
        <f t="shared" si="5"/>
        <v>#VALUE!</v>
      </c>
      <c r="CC65" s="82" t="e">
        <f t="shared" si="2"/>
        <v>#VALUE!</v>
      </c>
      <c r="CD65" s="82" t="str">
        <f t="shared" si="6"/>
        <v/>
      </c>
      <c r="CE65" s="82" t="str">
        <f t="shared" si="7"/>
        <v/>
      </c>
      <c r="CF65" s="82" t="str">
        <f t="shared" si="8"/>
        <v/>
      </c>
      <c r="CG65" s="107" t="e">
        <f t="shared" si="9"/>
        <v>#VALUE!</v>
      </c>
      <c r="CJ65" s="85" t="str">
        <f>'Cat 1'!CJ65</f>
        <v>Y</v>
      </c>
      <c r="CK65" s="85" t="str">
        <f t="shared" si="3"/>
        <v>N</v>
      </c>
      <c r="CL65" s="85" t="str">
        <f t="shared" si="10"/>
        <v>Y</v>
      </c>
      <c r="CM65" s="84" t="str">
        <f t="shared" si="11"/>
        <v>no date</v>
      </c>
    </row>
    <row r="66" spans="1:91" x14ac:dyDescent="0.2">
      <c r="A66" s="81" t="str">
        <f t="shared" ref="A66:A101" si="14">IF(COUNTA(C66:BY66)&gt;0,"Hide empty rows"," ")</f>
        <v>Hide empty rows</v>
      </c>
      <c r="B66" s="82">
        <f t="shared" si="13"/>
        <v>65</v>
      </c>
      <c r="C66" s="126" t="str">
        <f>IF('Cat 1'!C66="","",'Cat 1'!C66)</f>
        <v/>
      </c>
      <c r="D66" s="127" t="str">
        <f>IF('Cat 1'!D66="","",'Cat 1'!D66)</f>
        <v/>
      </c>
      <c r="E66" s="128" t="str">
        <f>IF('Cat 1'!E66="","",'Cat 1'!E66)</f>
        <v/>
      </c>
      <c r="F66" s="127" t="str">
        <f>IF('Cat 1'!F66="","",'Cat 1'!F66)</f>
        <v/>
      </c>
      <c r="G66" s="129" t="str">
        <f>IF('Cat 4'!G66&gt;0,'Cat 4'!G66,"")</f>
        <v/>
      </c>
      <c r="H66" s="130" t="str">
        <f>IF('Cat 2'!H66&gt;0,'Cat 2'!H66,"")</f>
        <v/>
      </c>
      <c r="I66" s="127" t="str">
        <f>IF('Cat 2'!I66&gt;0,'Cat 2'!I66,"")</f>
        <v/>
      </c>
      <c r="J66" s="131" t="str">
        <f>IF('Cat 4'!J66&gt;0,'Cat 4'!J66,"")</f>
        <v/>
      </c>
      <c r="K66" s="127" t="str">
        <f>IF('Cat 3'!K66&gt;0,'Cat 3'!K66,"")</f>
        <v/>
      </c>
      <c r="L66" s="127" t="str">
        <f>IF('Cat 3'!L66&gt;0,'Cat 3'!L66,"")</f>
        <v/>
      </c>
      <c r="M66" s="127" t="str">
        <f>IF('Cat 3'!M66&gt;0,'Cat 3'!M66,"")</f>
        <v/>
      </c>
      <c r="N66" s="127" t="str">
        <f>IF('Cat 3'!N66&gt;0,'Cat 3'!N66,"")</f>
        <v/>
      </c>
      <c r="O66" s="127" t="str">
        <f>IF('Cat 3'!O66&gt;0,'Cat 3'!O66,"")</f>
        <v/>
      </c>
      <c r="P66" s="127" t="str">
        <f>IF('Cat 3'!P66&gt;0,'Cat 3'!P66,"")</f>
        <v/>
      </c>
      <c r="Q66" s="132" t="str">
        <f>IF('Cat 3'!Q66&gt;0,'Cat 3'!Q66,"")</f>
        <v/>
      </c>
      <c r="R66" s="133" t="str">
        <f>IF('Cat 4'!R66&gt;0,'Cat 4'!R66,"")</f>
        <v/>
      </c>
      <c r="S66" s="127" t="str">
        <f>IF('Cat 3'!S66&gt;0,'Cat 3'!S66,"")</f>
        <v/>
      </c>
      <c r="T66" s="127" t="str">
        <f>IF('Cat 4'!T66&gt;0,'Cat 4'!T66,"")</f>
        <v/>
      </c>
      <c r="U66" s="127" t="str">
        <f>IF('Cat 4'!U66&gt;0,'Cat 4'!U66,"")</f>
        <v/>
      </c>
      <c r="V66" s="127" t="str">
        <f>IF('Cat 3'!V66&gt;0,'Cat 3'!V66,"")</f>
        <v/>
      </c>
      <c r="W66" s="127" t="str">
        <f>IF('Cat 1'!W66&gt;0,'Cat 1'!W66,"")</f>
        <v/>
      </c>
      <c r="X66" s="127" t="str">
        <f>IF('Cat 4'!X66&gt;0,'Cat 4'!X66,"")</f>
        <v/>
      </c>
      <c r="Y66" s="127" t="str">
        <f>IF('Cat 4'!Y66&gt;0,'Cat 4'!Y66,"")</f>
        <v/>
      </c>
      <c r="Z66" s="127" t="str">
        <f>IF(Other!Z66&gt;0,Other!Z66,"")</f>
        <v/>
      </c>
      <c r="AA66" s="132" t="str">
        <f>IF(Other!AA66&gt;0,Other!AA66,"")</f>
        <v/>
      </c>
      <c r="AB66" s="127" t="str">
        <f>IF('Cat 3'!AB66&gt;0,'Cat 3'!AB66,"")</f>
        <v/>
      </c>
      <c r="AC66" s="127" t="str">
        <f>IF('Cat 3'!AC66&gt;0,'Cat 3'!AC66,"")</f>
        <v/>
      </c>
      <c r="AD66" s="127" t="str">
        <f>IF('Cat 3'!AD66&gt;0,'Cat 3'!AD66,"")</f>
        <v/>
      </c>
      <c r="AE66" s="127" t="str">
        <f>IF('Cat 2'!AE66&gt;0,'Cat 2'!AE66,"")</f>
        <v/>
      </c>
      <c r="AF66" s="127" t="str">
        <f>IF('Cat 2'!AF66&gt;0,'Cat 2'!AF66,"")</f>
        <v/>
      </c>
      <c r="AG66" s="127" t="str">
        <f>IF('Cat 4'!AG66&gt;0,'Cat 4'!AG66,"")</f>
        <v/>
      </c>
      <c r="AH66" s="127" t="str">
        <f>IF('Cat 3'!AH66&gt;0,'Cat 3'!AH66,"")</f>
        <v/>
      </c>
      <c r="AI66" s="127" t="str">
        <f>IF('Cat 3'!AI66&gt;0,'Cat 3'!AI66,"")</f>
        <v/>
      </c>
      <c r="AJ66" s="127" t="str">
        <f>IF('Cat 2'!AJ66&gt;0,'Cat 2'!AJ66,"")</f>
        <v/>
      </c>
      <c r="AK66" s="132" t="str">
        <f>IF('Cat 2'!AK66&gt;0,'Cat 2'!AK66,"")</f>
        <v/>
      </c>
      <c r="AL66" s="127" t="str">
        <f>IF('Cat 2'!AL66&gt;0,'Cat 2'!AL66,"")</f>
        <v/>
      </c>
      <c r="AM66" s="127" t="str">
        <f>IF('Cat 3'!AM66&gt;0,'Cat 3'!AM66,"")</f>
        <v/>
      </c>
      <c r="AN66" s="127" t="str">
        <f>IF('Cat 4'!AN66&gt;0,'Cat 4'!AN66,"")</f>
        <v/>
      </c>
      <c r="AO66" s="127" t="str">
        <f>IF('Cat 4'!AO66&gt;0,'Cat 4'!AO66,"")</f>
        <v/>
      </c>
      <c r="AP66" s="127" t="str">
        <f>IF('Cat 4'!AP66&gt;0,'Cat 4'!AP66,"")</f>
        <v/>
      </c>
      <c r="AQ66" s="127" t="str">
        <f>IF('Cat 1'!AQ66&gt;0,'Cat 1'!AQ66,"")</f>
        <v/>
      </c>
      <c r="AR66" s="127" t="str">
        <f>IF('Cat 1'!AR66&gt;0,'Cat 1'!AR66,"")</f>
        <v/>
      </c>
      <c r="AS66" s="127" t="str">
        <f>IF('Cat 4'!AS66&gt;0,'Cat 4'!AS66,"")</f>
        <v/>
      </c>
      <c r="AT66" s="127" t="str">
        <f>IF('Cat 1'!AT66&gt;0,'Cat 1'!AT66,"")</f>
        <v/>
      </c>
      <c r="AU66" s="132" t="str">
        <f>IF('Cat 4'!AU66&gt;0,'Cat 4'!AU66,"")</f>
        <v/>
      </c>
      <c r="AV66" s="127" t="str">
        <f>IF('Cat 2'!AV66&gt;0,'Cat 2'!AV66,"")</f>
        <v/>
      </c>
      <c r="AW66" s="127" t="str">
        <f>IF('Cat 3'!AW66&gt;0,'Cat 3'!AW66,"")</f>
        <v/>
      </c>
      <c r="AX66" s="127" t="str">
        <f>IF('Cat 3'!AX66&gt;0,'Cat 3'!AX66,"")</f>
        <v/>
      </c>
      <c r="AY66" s="127" t="str">
        <f>IF('Cat 3'!AY66&gt;0,'Cat 3'!AY66,"")</f>
        <v/>
      </c>
      <c r="AZ66" s="127" t="str">
        <f>IF('Cat 4'!AZ66&gt;0,'Cat 4'!AZ66,"")</f>
        <v/>
      </c>
      <c r="BA66" s="127" t="str">
        <f>IF('Cat 4'!BA66&gt;0,'Cat 4'!BA66,"")</f>
        <v/>
      </c>
      <c r="BB66" s="127" t="str">
        <f>IF('Cat 3'!BB66&gt;0,'Cat 3'!BB66,"")</f>
        <v/>
      </c>
      <c r="BC66" s="127" t="str">
        <f>IF('Cat 3'!BC66&gt;0,'Cat 3'!BC66,"")</f>
        <v/>
      </c>
      <c r="BD66" s="127" t="str">
        <f>IF('Cat 4'!BD66&gt;0,'Cat 4'!BD66,"")</f>
        <v/>
      </c>
      <c r="BE66" s="132" t="str">
        <f>IF('Cat 2'!BE66&gt;0,'Cat 2'!BE66,"")</f>
        <v/>
      </c>
      <c r="BF66" s="127" t="str">
        <f>IF('Cat 1'!BF66&gt;0,'Cat 1'!BF66,"")</f>
        <v/>
      </c>
      <c r="BG66" s="127" t="str">
        <f>IF(Other!BG66&gt;0,Other!BG66,"")</f>
        <v/>
      </c>
      <c r="BH66" s="127" t="str">
        <f>IF(Other!BH66&gt;0,Other!BH66,"")</f>
        <v/>
      </c>
      <c r="BI66" s="127" t="str">
        <f>IF(Other!BI66&gt;0,Other!BI66,"")</f>
        <v/>
      </c>
      <c r="BJ66" s="127" t="str">
        <f>IF(Other!BJ66&gt;0,Other!BJ66,"")</f>
        <v/>
      </c>
      <c r="BK66" s="127" t="str">
        <f>IF(Other!BK66&gt;0,Other!BK66,"")</f>
        <v/>
      </c>
      <c r="BL66" s="127" t="str">
        <f>IF(Other!BL66&gt;0,Other!BL66,"")</f>
        <v/>
      </c>
      <c r="BM66" s="127" t="str">
        <f>IF(Other!BM66&gt;0,Other!BM66,"")</f>
        <v/>
      </c>
      <c r="BN66" s="127" t="str">
        <f>IF(Other!BN66&gt;0,Other!BN66,"")</f>
        <v/>
      </c>
      <c r="BO66" s="134" t="str">
        <f>IF(Other!BO66&gt;0,Other!BO66,"")</f>
        <v/>
      </c>
      <c r="BP66" s="127" t="str">
        <f>IF(Other!BP66&gt;0,Other!BP66,"")</f>
        <v/>
      </c>
      <c r="BQ66" s="127" t="str">
        <f>IF(Other!BQ66&gt;0,Other!BQ66,"")</f>
        <v/>
      </c>
      <c r="BR66" s="127" t="str">
        <f>IF(Other!BR66&gt;0,Other!BR66,"")</f>
        <v/>
      </c>
      <c r="BS66" s="127" t="str">
        <f>IF(Other!BS66&gt;0,Other!BS66,"")</f>
        <v/>
      </c>
      <c r="BT66" s="127" t="str">
        <f>IF(Other!BT66&gt;0,Other!BT66,"")</f>
        <v/>
      </c>
      <c r="BU66" s="127" t="str">
        <f>IF(Other!BU66&gt;0,Other!BU66,"")</f>
        <v/>
      </c>
      <c r="BV66" s="127" t="str">
        <f>IF(Other!BV66&gt;0,Other!BV66,"")</f>
        <v/>
      </c>
      <c r="BW66" s="127" t="str">
        <f>IF(Other!BW66&gt;0,Other!BW66,"")</f>
        <v/>
      </c>
      <c r="BX66" s="127" t="str">
        <f>IF(Other!BX66&gt;0,Other!BX66,"")</f>
        <v/>
      </c>
      <c r="BY66" s="131" t="str">
        <f>IF(Other!BY66&gt;0,Other!BY66,"")</f>
        <v/>
      </c>
      <c r="BZ66" s="82" t="e">
        <f t="shared" si="4"/>
        <v>#VALUE!</v>
      </c>
      <c r="CA66" s="82" t="e">
        <f t="shared" ref="CA66:CA101" si="15">IF(H66+I66+AE66+AF66+AJ66+AK66+AL66+AV66+BE66=0,"",H66+I66+AE66+AF66+AJ66+AK66+AL66+AV66+BE66)</f>
        <v>#VALUE!</v>
      </c>
      <c r="CB66" s="82" t="e">
        <f t="shared" si="5"/>
        <v>#VALUE!</v>
      </c>
      <c r="CC66" s="82" t="e">
        <f t="shared" ref="CC66:CC101" si="16">IF(G66+J66+R66+T66+U66+X66+Y66+AG66+AN66+AO66+AP66+AS66+AU66+AZ66+BA66+BD66=0,"",G66+J66+R66+T66+U66+X66+Y66+AG66+AN66+AO66+AP66+AS66+AU66+AZ66+BA66+BD66)</f>
        <v>#VALUE!</v>
      </c>
      <c r="CD66" s="82" t="str">
        <f t="shared" si="6"/>
        <v/>
      </c>
      <c r="CE66" s="82" t="str">
        <f t="shared" si="7"/>
        <v/>
      </c>
      <c r="CF66" s="82" t="str">
        <f t="shared" si="8"/>
        <v/>
      </c>
      <c r="CG66" s="107" t="e">
        <f t="shared" si="9"/>
        <v>#VALUE!</v>
      </c>
      <c r="CJ66" s="85" t="str">
        <f>'Cat 1'!CJ66</f>
        <v>Y</v>
      </c>
      <c r="CK66" s="85" t="str">
        <f t="shared" ref="CK66:CK101" si="17">IF(COUNTA(G66:BY66)=0,"Y","N")</f>
        <v>N</v>
      </c>
      <c r="CL66" s="85" t="str">
        <f t="shared" si="10"/>
        <v>Y</v>
      </c>
      <c r="CM66" s="84" t="str">
        <f t="shared" si="11"/>
        <v>no date</v>
      </c>
    </row>
    <row r="67" spans="1:91" x14ac:dyDescent="0.2">
      <c r="A67" s="81" t="str">
        <f t="shared" si="14"/>
        <v>Hide empty rows</v>
      </c>
      <c r="B67" s="82">
        <f t="shared" si="13"/>
        <v>66</v>
      </c>
      <c r="C67" s="126" t="str">
        <f>IF('Cat 1'!C67="","",'Cat 1'!C67)</f>
        <v/>
      </c>
      <c r="D67" s="127" t="str">
        <f>IF('Cat 1'!D67="","",'Cat 1'!D67)</f>
        <v/>
      </c>
      <c r="E67" s="128" t="str">
        <f>IF('Cat 1'!E67="","",'Cat 1'!E67)</f>
        <v/>
      </c>
      <c r="F67" s="127" t="str">
        <f>IF('Cat 1'!F67="","",'Cat 1'!F67)</f>
        <v/>
      </c>
      <c r="G67" s="129" t="str">
        <f>IF('Cat 4'!G67&gt;0,'Cat 4'!G67,"")</f>
        <v/>
      </c>
      <c r="H67" s="130" t="str">
        <f>IF('Cat 2'!H67&gt;0,'Cat 2'!H67,"")</f>
        <v/>
      </c>
      <c r="I67" s="127" t="str">
        <f>IF('Cat 2'!I67&gt;0,'Cat 2'!I67,"")</f>
        <v/>
      </c>
      <c r="J67" s="131" t="str">
        <f>IF('Cat 4'!J67&gt;0,'Cat 4'!J67,"")</f>
        <v/>
      </c>
      <c r="K67" s="127" t="str">
        <f>IF('Cat 3'!K67&gt;0,'Cat 3'!K67,"")</f>
        <v/>
      </c>
      <c r="L67" s="127" t="str">
        <f>IF('Cat 3'!L67&gt;0,'Cat 3'!L67,"")</f>
        <v/>
      </c>
      <c r="M67" s="127" t="str">
        <f>IF('Cat 3'!M67&gt;0,'Cat 3'!M67,"")</f>
        <v/>
      </c>
      <c r="N67" s="127" t="str">
        <f>IF('Cat 3'!N67&gt;0,'Cat 3'!N67,"")</f>
        <v/>
      </c>
      <c r="O67" s="127" t="str">
        <f>IF('Cat 3'!O67&gt;0,'Cat 3'!O67,"")</f>
        <v/>
      </c>
      <c r="P67" s="127" t="str">
        <f>IF('Cat 3'!P67&gt;0,'Cat 3'!P67,"")</f>
        <v/>
      </c>
      <c r="Q67" s="132" t="str">
        <f>IF('Cat 3'!Q67&gt;0,'Cat 3'!Q67,"")</f>
        <v/>
      </c>
      <c r="R67" s="133" t="str">
        <f>IF('Cat 4'!R67&gt;0,'Cat 4'!R67,"")</f>
        <v/>
      </c>
      <c r="S67" s="127" t="str">
        <f>IF('Cat 3'!S67&gt;0,'Cat 3'!S67,"")</f>
        <v/>
      </c>
      <c r="T67" s="127" t="str">
        <f>IF('Cat 4'!T67&gt;0,'Cat 4'!T67,"")</f>
        <v/>
      </c>
      <c r="U67" s="127" t="str">
        <f>IF('Cat 4'!U67&gt;0,'Cat 4'!U67,"")</f>
        <v/>
      </c>
      <c r="V67" s="127" t="str">
        <f>IF('Cat 3'!V67&gt;0,'Cat 3'!V67,"")</f>
        <v/>
      </c>
      <c r="W67" s="127" t="str">
        <f>IF('Cat 1'!W67&gt;0,'Cat 1'!W67,"")</f>
        <v/>
      </c>
      <c r="X67" s="127" t="str">
        <f>IF('Cat 4'!X67&gt;0,'Cat 4'!X67,"")</f>
        <v/>
      </c>
      <c r="Y67" s="127" t="str">
        <f>IF('Cat 4'!Y67&gt;0,'Cat 4'!Y67,"")</f>
        <v/>
      </c>
      <c r="Z67" s="127" t="str">
        <f>IF(Other!Z67&gt;0,Other!Z67,"")</f>
        <v/>
      </c>
      <c r="AA67" s="132" t="str">
        <f>IF(Other!AA67&gt;0,Other!AA67,"")</f>
        <v/>
      </c>
      <c r="AB67" s="127" t="str">
        <f>IF('Cat 3'!AB67&gt;0,'Cat 3'!AB67,"")</f>
        <v/>
      </c>
      <c r="AC67" s="127" t="str">
        <f>IF('Cat 3'!AC67&gt;0,'Cat 3'!AC67,"")</f>
        <v/>
      </c>
      <c r="AD67" s="127" t="str">
        <f>IF('Cat 3'!AD67&gt;0,'Cat 3'!AD67,"")</f>
        <v/>
      </c>
      <c r="AE67" s="127" t="str">
        <f>IF('Cat 2'!AE67&gt;0,'Cat 2'!AE67,"")</f>
        <v/>
      </c>
      <c r="AF67" s="127" t="str">
        <f>IF('Cat 2'!AF67&gt;0,'Cat 2'!AF67,"")</f>
        <v/>
      </c>
      <c r="AG67" s="127" t="str">
        <f>IF('Cat 4'!AG67&gt;0,'Cat 4'!AG67,"")</f>
        <v/>
      </c>
      <c r="AH67" s="127" t="str">
        <f>IF('Cat 3'!AH67&gt;0,'Cat 3'!AH67,"")</f>
        <v/>
      </c>
      <c r="AI67" s="127" t="str">
        <f>IF('Cat 3'!AI67&gt;0,'Cat 3'!AI67,"")</f>
        <v/>
      </c>
      <c r="AJ67" s="127" t="str">
        <f>IF('Cat 2'!AJ67&gt;0,'Cat 2'!AJ67,"")</f>
        <v/>
      </c>
      <c r="AK67" s="132" t="str">
        <f>IF('Cat 2'!AK67&gt;0,'Cat 2'!AK67,"")</f>
        <v/>
      </c>
      <c r="AL67" s="127" t="str">
        <f>IF('Cat 2'!AL67&gt;0,'Cat 2'!AL67,"")</f>
        <v/>
      </c>
      <c r="AM67" s="127" t="str">
        <f>IF('Cat 3'!AM67&gt;0,'Cat 3'!AM67,"")</f>
        <v/>
      </c>
      <c r="AN67" s="127" t="str">
        <f>IF('Cat 4'!AN67&gt;0,'Cat 4'!AN67,"")</f>
        <v/>
      </c>
      <c r="AO67" s="127" t="str">
        <f>IF('Cat 4'!AO67&gt;0,'Cat 4'!AO67,"")</f>
        <v/>
      </c>
      <c r="AP67" s="127" t="str">
        <f>IF('Cat 4'!AP67&gt;0,'Cat 4'!AP67,"")</f>
        <v/>
      </c>
      <c r="AQ67" s="127" t="str">
        <f>IF('Cat 1'!AQ67&gt;0,'Cat 1'!AQ67,"")</f>
        <v/>
      </c>
      <c r="AR67" s="127" t="str">
        <f>IF('Cat 1'!AR67&gt;0,'Cat 1'!AR67,"")</f>
        <v/>
      </c>
      <c r="AS67" s="127" t="str">
        <f>IF('Cat 4'!AS67&gt;0,'Cat 4'!AS67,"")</f>
        <v/>
      </c>
      <c r="AT67" s="127" t="str">
        <f>IF('Cat 1'!AT67&gt;0,'Cat 1'!AT67,"")</f>
        <v/>
      </c>
      <c r="AU67" s="132" t="str">
        <f>IF('Cat 4'!AU67&gt;0,'Cat 4'!AU67,"")</f>
        <v/>
      </c>
      <c r="AV67" s="127" t="str">
        <f>IF('Cat 2'!AV67&gt;0,'Cat 2'!AV67,"")</f>
        <v/>
      </c>
      <c r="AW67" s="127" t="str">
        <f>IF('Cat 3'!AW67&gt;0,'Cat 3'!AW67,"")</f>
        <v/>
      </c>
      <c r="AX67" s="127" t="str">
        <f>IF('Cat 3'!AX67&gt;0,'Cat 3'!AX67,"")</f>
        <v/>
      </c>
      <c r="AY67" s="127" t="str">
        <f>IF('Cat 3'!AY67&gt;0,'Cat 3'!AY67,"")</f>
        <v/>
      </c>
      <c r="AZ67" s="127" t="str">
        <f>IF('Cat 4'!AZ67&gt;0,'Cat 4'!AZ67,"")</f>
        <v/>
      </c>
      <c r="BA67" s="127" t="str">
        <f>IF('Cat 4'!BA67&gt;0,'Cat 4'!BA67,"")</f>
        <v/>
      </c>
      <c r="BB67" s="127" t="str">
        <f>IF('Cat 3'!BB67&gt;0,'Cat 3'!BB67,"")</f>
        <v/>
      </c>
      <c r="BC67" s="127" t="str">
        <f>IF('Cat 3'!BC67&gt;0,'Cat 3'!BC67,"")</f>
        <v/>
      </c>
      <c r="BD67" s="127" t="str">
        <f>IF('Cat 4'!BD67&gt;0,'Cat 4'!BD67,"")</f>
        <v/>
      </c>
      <c r="BE67" s="132" t="str">
        <f>IF('Cat 2'!BE67&gt;0,'Cat 2'!BE67,"")</f>
        <v/>
      </c>
      <c r="BF67" s="127" t="str">
        <f>IF('Cat 1'!BF67&gt;0,'Cat 1'!BF67,"")</f>
        <v/>
      </c>
      <c r="BG67" s="127" t="str">
        <f>IF(Other!BG67&gt;0,Other!BG67,"")</f>
        <v/>
      </c>
      <c r="BH67" s="127" t="str">
        <f>IF(Other!BH67&gt;0,Other!BH67,"")</f>
        <v/>
      </c>
      <c r="BI67" s="127" t="str">
        <f>IF(Other!BI67&gt;0,Other!BI67,"")</f>
        <v/>
      </c>
      <c r="BJ67" s="127" t="str">
        <f>IF(Other!BJ67&gt;0,Other!BJ67,"")</f>
        <v/>
      </c>
      <c r="BK67" s="127" t="str">
        <f>IF(Other!BK67&gt;0,Other!BK67,"")</f>
        <v/>
      </c>
      <c r="BL67" s="127" t="str">
        <f>IF(Other!BL67&gt;0,Other!BL67,"")</f>
        <v/>
      </c>
      <c r="BM67" s="127" t="str">
        <f>IF(Other!BM67&gt;0,Other!BM67,"")</f>
        <v/>
      </c>
      <c r="BN67" s="127" t="str">
        <f>IF(Other!BN67&gt;0,Other!BN67,"")</f>
        <v/>
      </c>
      <c r="BO67" s="134" t="str">
        <f>IF(Other!BO67&gt;0,Other!BO67,"")</f>
        <v/>
      </c>
      <c r="BP67" s="127" t="str">
        <f>IF(Other!BP67&gt;0,Other!BP67,"")</f>
        <v/>
      </c>
      <c r="BQ67" s="127" t="str">
        <f>IF(Other!BQ67&gt;0,Other!BQ67,"")</f>
        <v/>
      </c>
      <c r="BR67" s="127" t="str">
        <f>IF(Other!BR67&gt;0,Other!BR67,"")</f>
        <v/>
      </c>
      <c r="BS67" s="127" t="str">
        <f>IF(Other!BS67&gt;0,Other!BS67,"")</f>
        <v/>
      </c>
      <c r="BT67" s="127" t="str">
        <f>IF(Other!BT67&gt;0,Other!BT67,"")</f>
        <v/>
      </c>
      <c r="BU67" s="127" t="str">
        <f>IF(Other!BU67&gt;0,Other!BU67,"")</f>
        <v/>
      </c>
      <c r="BV67" s="127" t="str">
        <f>IF(Other!BV67&gt;0,Other!BV67,"")</f>
        <v/>
      </c>
      <c r="BW67" s="127" t="str">
        <f>IF(Other!BW67&gt;0,Other!BW67,"")</f>
        <v/>
      </c>
      <c r="BX67" s="127" t="str">
        <f>IF(Other!BX67&gt;0,Other!BX67,"")</f>
        <v/>
      </c>
      <c r="BY67" s="131" t="str">
        <f>IF(Other!BY67&gt;0,Other!BY67,"")</f>
        <v/>
      </c>
      <c r="BZ67" s="82" t="e">
        <f t="shared" ref="BZ67:BZ101" si="18">IF(W67+AQ67+AR67+AT67+BF67=0,"",W67+AQ67+AR67+AT67+BF67)</f>
        <v>#VALUE!</v>
      </c>
      <c r="CA67" s="82" t="e">
        <f t="shared" si="15"/>
        <v>#VALUE!</v>
      </c>
      <c r="CB67" s="82" t="e">
        <f t="shared" ref="CB67:CB101" si="19">IF(K67+M67+L67+N67+O67+P67+Q67+S67+V67+AB67+AC67+AD67+AH67+AI67+AM67+AW67+AX67+AY67+BB67+BC67=0,"",K67+M67+L67+N67+O67+P67+Q67+S67+V67+AB67+AC67+AD67+AH67+AI67+AM67+AW67+AX67+AY67+BB67+BC67)</f>
        <v>#VALUE!</v>
      </c>
      <c r="CC67" s="82" t="e">
        <f t="shared" si="16"/>
        <v>#VALUE!</v>
      </c>
      <c r="CD67" s="82" t="str">
        <f t="shared" ref="CD67:CD101" si="20">IF(SUM(Z67:AA67)=0,"",SUM(Z67:AA67))</f>
        <v/>
      </c>
      <c r="CE67" s="82" t="str">
        <f t="shared" ref="CE67:CE101" si="21">IF(SUM(BI67:BY67)=0,"",SUM(BI67:BY67))</f>
        <v/>
      </c>
      <c r="CF67" s="82" t="str">
        <f t="shared" ref="CF67:CF101" si="22">IF(SUM(BG67:BH67)=0,"",SUM(BG67:BH67))</f>
        <v/>
      </c>
      <c r="CG67" s="107" t="e">
        <f t="shared" ref="CG67:CG101" si="23">IF(SUM(BZ67:CF67)=0,"",SUM(BZ67:CF67))</f>
        <v>#VALUE!</v>
      </c>
      <c r="CJ67" s="85" t="str">
        <f>'Cat 1'!CJ67</f>
        <v>Y</v>
      </c>
      <c r="CK67" s="85" t="str">
        <f t="shared" si="17"/>
        <v>N</v>
      </c>
      <c r="CL67" s="85" t="str">
        <f t="shared" ref="CL67:CL101" si="24">IF((CJ67=CK67),"N","Y")</f>
        <v>Y</v>
      </c>
      <c r="CM67" s="84" t="str">
        <f t="shared" ref="CM67:CM101" si="25">IF(CL67="Y",IF(CK67="Y","no breeds","no date"),"")</f>
        <v>no date</v>
      </c>
    </row>
    <row r="68" spans="1:91" x14ac:dyDescent="0.2">
      <c r="A68" s="81" t="str">
        <f t="shared" si="14"/>
        <v>Hide empty rows</v>
      </c>
      <c r="B68" s="82">
        <f t="shared" ref="B68:B101" si="26">B67+1</f>
        <v>67</v>
      </c>
      <c r="C68" s="126" t="str">
        <f>IF('Cat 1'!C68="","",'Cat 1'!C68)</f>
        <v/>
      </c>
      <c r="D68" s="127" t="str">
        <f>IF('Cat 1'!D68="","",'Cat 1'!D68)</f>
        <v/>
      </c>
      <c r="E68" s="128" t="str">
        <f>IF('Cat 1'!E68="","",'Cat 1'!E68)</f>
        <v/>
      </c>
      <c r="F68" s="127" t="str">
        <f>IF('Cat 1'!F68="","",'Cat 1'!F68)</f>
        <v/>
      </c>
      <c r="G68" s="129" t="str">
        <f>IF('Cat 4'!G68&gt;0,'Cat 4'!G68,"")</f>
        <v/>
      </c>
      <c r="H68" s="130" t="str">
        <f>IF('Cat 2'!H68&gt;0,'Cat 2'!H68,"")</f>
        <v/>
      </c>
      <c r="I68" s="127" t="str">
        <f>IF('Cat 2'!I68&gt;0,'Cat 2'!I68,"")</f>
        <v/>
      </c>
      <c r="J68" s="131" t="str">
        <f>IF('Cat 4'!J68&gt;0,'Cat 4'!J68,"")</f>
        <v/>
      </c>
      <c r="K68" s="127" t="str">
        <f>IF('Cat 3'!K68&gt;0,'Cat 3'!K68,"")</f>
        <v/>
      </c>
      <c r="L68" s="127" t="str">
        <f>IF('Cat 3'!L68&gt;0,'Cat 3'!L68,"")</f>
        <v/>
      </c>
      <c r="M68" s="127" t="str">
        <f>IF('Cat 3'!M68&gt;0,'Cat 3'!M68,"")</f>
        <v/>
      </c>
      <c r="N68" s="127" t="str">
        <f>IF('Cat 3'!N68&gt;0,'Cat 3'!N68,"")</f>
        <v/>
      </c>
      <c r="O68" s="127" t="str">
        <f>IF('Cat 3'!O68&gt;0,'Cat 3'!O68,"")</f>
        <v/>
      </c>
      <c r="P68" s="127" t="str">
        <f>IF('Cat 3'!P68&gt;0,'Cat 3'!P68,"")</f>
        <v/>
      </c>
      <c r="Q68" s="132" t="str">
        <f>IF('Cat 3'!Q68&gt;0,'Cat 3'!Q68,"")</f>
        <v/>
      </c>
      <c r="R68" s="133" t="str">
        <f>IF('Cat 4'!R68&gt;0,'Cat 4'!R68,"")</f>
        <v/>
      </c>
      <c r="S68" s="127" t="str">
        <f>IF('Cat 3'!S68&gt;0,'Cat 3'!S68,"")</f>
        <v/>
      </c>
      <c r="T68" s="127" t="str">
        <f>IF('Cat 4'!T68&gt;0,'Cat 4'!T68,"")</f>
        <v/>
      </c>
      <c r="U68" s="127" t="str">
        <f>IF('Cat 4'!U68&gt;0,'Cat 4'!U68,"")</f>
        <v/>
      </c>
      <c r="V68" s="127" t="str">
        <f>IF('Cat 3'!V68&gt;0,'Cat 3'!V68,"")</f>
        <v/>
      </c>
      <c r="W68" s="127" t="str">
        <f>IF('Cat 1'!W68&gt;0,'Cat 1'!W68,"")</f>
        <v/>
      </c>
      <c r="X68" s="127" t="str">
        <f>IF('Cat 4'!X68&gt;0,'Cat 4'!X68,"")</f>
        <v/>
      </c>
      <c r="Y68" s="127" t="str">
        <f>IF('Cat 4'!Y68&gt;0,'Cat 4'!Y68,"")</f>
        <v/>
      </c>
      <c r="Z68" s="127" t="str">
        <f>IF(Other!Z68&gt;0,Other!Z68,"")</f>
        <v/>
      </c>
      <c r="AA68" s="132" t="str">
        <f>IF(Other!AA68&gt;0,Other!AA68,"")</f>
        <v/>
      </c>
      <c r="AB68" s="127" t="str">
        <f>IF('Cat 3'!AB68&gt;0,'Cat 3'!AB68,"")</f>
        <v/>
      </c>
      <c r="AC68" s="127" t="str">
        <f>IF('Cat 3'!AC68&gt;0,'Cat 3'!AC68,"")</f>
        <v/>
      </c>
      <c r="AD68" s="127" t="str">
        <f>IF('Cat 3'!AD68&gt;0,'Cat 3'!AD68,"")</f>
        <v/>
      </c>
      <c r="AE68" s="127" t="str">
        <f>IF('Cat 2'!AE68&gt;0,'Cat 2'!AE68,"")</f>
        <v/>
      </c>
      <c r="AF68" s="127" t="str">
        <f>IF('Cat 2'!AF68&gt;0,'Cat 2'!AF68,"")</f>
        <v/>
      </c>
      <c r="AG68" s="127" t="str">
        <f>IF('Cat 4'!AG68&gt;0,'Cat 4'!AG68,"")</f>
        <v/>
      </c>
      <c r="AH68" s="127" t="str">
        <f>IF('Cat 3'!AH68&gt;0,'Cat 3'!AH68,"")</f>
        <v/>
      </c>
      <c r="AI68" s="127" t="str">
        <f>IF('Cat 3'!AI68&gt;0,'Cat 3'!AI68,"")</f>
        <v/>
      </c>
      <c r="AJ68" s="127" t="str">
        <f>IF('Cat 2'!AJ68&gt;0,'Cat 2'!AJ68,"")</f>
        <v/>
      </c>
      <c r="AK68" s="132" t="str">
        <f>IF('Cat 2'!AK68&gt;0,'Cat 2'!AK68,"")</f>
        <v/>
      </c>
      <c r="AL68" s="127" t="str">
        <f>IF('Cat 2'!AL68&gt;0,'Cat 2'!AL68,"")</f>
        <v/>
      </c>
      <c r="AM68" s="127" t="str">
        <f>IF('Cat 3'!AM68&gt;0,'Cat 3'!AM68,"")</f>
        <v/>
      </c>
      <c r="AN68" s="127" t="str">
        <f>IF('Cat 4'!AN68&gt;0,'Cat 4'!AN68,"")</f>
        <v/>
      </c>
      <c r="AO68" s="127" t="str">
        <f>IF('Cat 4'!AO68&gt;0,'Cat 4'!AO68,"")</f>
        <v/>
      </c>
      <c r="AP68" s="127" t="str">
        <f>IF('Cat 4'!AP68&gt;0,'Cat 4'!AP68,"")</f>
        <v/>
      </c>
      <c r="AQ68" s="127" t="str">
        <f>IF('Cat 1'!AQ68&gt;0,'Cat 1'!AQ68,"")</f>
        <v/>
      </c>
      <c r="AR68" s="127" t="str">
        <f>IF('Cat 1'!AR68&gt;0,'Cat 1'!AR68,"")</f>
        <v/>
      </c>
      <c r="AS68" s="127" t="str">
        <f>IF('Cat 4'!AS68&gt;0,'Cat 4'!AS68,"")</f>
        <v/>
      </c>
      <c r="AT68" s="127" t="str">
        <f>IF('Cat 1'!AT68&gt;0,'Cat 1'!AT68,"")</f>
        <v/>
      </c>
      <c r="AU68" s="132" t="str">
        <f>IF('Cat 4'!AU68&gt;0,'Cat 4'!AU68,"")</f>
        <v/>
      </c>
      <c r="AV68" s="127" t="str">
        <f>IF('Cat 2'!AV68&gt;0,'Cat 2'!AV68,"")</f>
        <v/>
      </c>
      <c r="AW68" s="127" t="str">
        <f>IF('Cat 3'!AW68&gt;0,'Cat 3'!AW68,"")</f>
        <v/>
      </c>
      <c r="AX68" s="127" t="str">
        <f>IF('Cat 3'!AX68&gt;0,'Cat 3'!AX68,"")</f>
        <v/>
      </c>
      <c r="AY68" s="127" t="str">
        <f>IF('Cat 3'!AY68&gt;0,'Cat 3'!AY68,"")</f>
        <v/>
      </c>
      <c r="AZ68" s="127" t="str">
        <f>IF('Cat 4'!AZ68&gt;0,'Cat 4'!AZ68,"")</f>
        <v/>
      </c>
      <c r="BA68" s="127" t="str">
        <f>IF('Cat 4'!BA68&gt;0,'Cat 4'!BA68,"")</f>
        <v/>
      </c>
      <c r="BB68" s="127" t="str">
        <f>IF('Cat 3'!BB68&gt;0,'Cat 3'!BB68,"")</f>
        <v/>
      </c>
      <c r="BC68" s="127" t="str">
        <f>IF('Cat 3'!BC68&gt;0,'Cat 3'!BC68,"")</f>
        <v/>
      </c>
      <c r="BD68" s="127" t="str">
        <f>IF('Cat 4'!BD68&gt;0,'Cat 4'!BD68,"")</f>
        <v/>
      </c>
      <c r="BE68" s="132" t="str">
        <f>IF('Cat 2'!BE68&gt;0,'Cat 2'!BE68,"")</f>
        <v/>
      </c>
      <c r="BF68" s="127" t="str">
        <f>IF('Cat 1'!BF68&gt;0,'Cat 1'!BF68,"")</f>
        <v/>
      </c>
      <c r="BG68" s="127" t="str">
        <f>IF(Other!BG68&gt;0,Other!BG68,"")</f>
        <v/>
      </c>
      <c r="BH68" s="127" t="str">
        <f>IF(Other!BH68&gt;0,Other!BH68,"")</f>
        <v/>
      </c>
      <c r="BI68" s="127" t="str">
        <f>IF(Other!BI68&gt;0,Other!BI68,"")</f>
        <v/>
      </c>
      <c r="BJ68" s="127" t="str">
        <f>IF(Other!BJ68&gt;0,Other!BJ68,"")</f>
        <v/>
      </c>
      <c r="BK68" s="127" t="str">
        <f>IF(Other!BK68&gt;0,Other!BK68,"")</f>
        <v/>
      </c>
      <c r="BL68" s="127" t="str">
        <f>IF(Other!BL68&gt;0,Other!BL68,"")</f>
        <v/>
      </c>
      <c r="BM68" s="127" t="str">
        <f>IF(Other!BM68&gt;0,Other!BM68,"")</f>
        <v/>
      </c>
      <c r="BN68" s="127" t="str">
        <f>IF(Other!BN68&gt;0,Other!BN68,"")</f>
        <v/>
      </c>
      <c r="BO68" s="134" t="str">
        <f>IF(Other!BO68&gt;0,Other!BO68,"")</f>
        <v/>
      </c>
      <c r="BP68" s="127" t="str">
        <f>IF(Other!BP68&gt;0,Other!BP68,"")</f>
        <v/>
      </c>
      <c r="BQ68" s="127" t="str">
        <f>IF(Other!BQ68&gt;0,Other!BQ68,"")</f>
        <v/>
      </c>
      <c r="BR68" s="127" t="str">
        <f>IF(Other!BR68&gt;0,Other!BR68,"")</f>
        <v/>
      </c>
      <c r="BS68" s="127" t="str">
        <f>IF(Other!BS68&gt;0,Other!BS68,"")</f>
        <v/>
      </c>
      <c r="BT68" s="127" t="str">
        <f>IF(Other!BT68&gt;0,Other!BT68,"")</f>
        <v/>
      </c>
      <c r="BU68" s="127" t="str">
        <f>IF(Other!BU68&gt;0,Other!BU68,"")</f>
        <v/>
      </c>
      <c r="BV68" s="127" t="str">
        <f>IF(Other!BV68&gt;0,Other!BV68,"")</f>
        <v/>
      </c>
      <c r="BW68" s="127" t="str">
        <f>IF(Other!BW68&gt;0,Other!BW68,"")</f>
        <v/>
      </c>
      <c r="BX68" s="127" t="str">
        <f>IF(Other!BX68&gt;0,Other!BX68,"")</f>
        <v/>
      </c>
      <c r="BY68" s="131" t="str">
        <f>IF(Other!BY68&gt;0,Other!BY68,"")</f>
        <v/>
      </c>
      <c r="BZ68" s="82" t="e">
        <f t="shared" si="18"/>
        <v>#VALUE!</v>
      </c>
      <c r="CA68" s="82" t="e">
        <f t="shared" si="15"/>
        <v>#VALUE!</v>
      </c>
      <c r="CB68" s="82" t="e">
        <f t="shared" si="19"/>
        <v>#VALUE!</v>
      </c>
      <c r="CC68" s="82" t="e">
        <f t="shared" si="16"/>
        <v>#VALUE!</v>
      </c>
      <c r="CD68" s="82" t="str">
        <f t="shared" si="20"/>
        <v/>
      </c>
      <c r="CE68" s="82" t="str">
        <f t="shared" si="21"/>
        <v/>
      </c>
      <c r="CF68" s="82" t="str">
        <f t="shared" si="22"/>
        <v/>
      </c>
      <c r="CG68" s="107" t="e">
        <f t="shared" si="23"/>
        <v>#VALUE!</v>
      </c>
      <c r="CJ68" s="85" t="str">
        <f>'Cat 1'!CJ68</f>
        <v>Y</v>
      </c>
      <c r="CK68" s="85" t="str">
        <f t="shared" si="17"/>
        <v>N</v>
      </c>
      <c r="CL68" s="85" t="str">
        <f t="shared" si="24"/>
        <v>Y</v>
      </c>
      <c r="CM68" s="84" t="str">
        <f t="shared" si="25"/>
        <v>no date</v>
      </c>
    </row>
    <row r="69" spans="1:91" x14ac:dyDescent="0.2">
      <c r="A69" s="81" t="str">
        <f t="shared" si="14"/>
        <v>Hide empty rows</v>
      </c>
      <c r="B69" s="82">
        <f t="shared" si="26"/>
        <v>68</v>
      </c>
      <c r="C69" s="126" t="str">
        <f>IF('Cat 1'!C69="","",'Cat 1'!C69)</f>
        <v/>
      </c>
      <c r="D69" s="127" t="str">
        <f>IF('Cat 1'!D69="","",'Cat 1'!D69)</f>
        <v/>
      </c>
      <c r="E69" s="128" t="str">
        <f>IF('Cat 1'!E69="","",'Cat 1'!E69)</f>
        <v/>
      </c>
      <c r="F69" s="127" t="str">
        <f>IF('Cat 1'!F69="","",'Cat 1'!F69)</f>
        <v/>
      </c>
      <c r="G69" s="129" t="str">
        <f>IF('Cat 4'!G69&gt;0,'Cat 4'!G69,"")</f>
        <v/>
      </c>
      <c r="H69" s="130" t="str">
        <f>IF('Cat 2'!H69&gt;0,'Cat 2'!H69,"")</f>
        <v/>
      </c>
      <c r="I69" s="127" t="str">
        <f>IF('Cat 2'!I69&gt;0,'Cat 2'!I69,"")</f>
        <v/>
      </c>
      <c r="J69" s="131" t="str">
        <f>IF('Cat 4'!J69&gt;0,'Cat 4'!J69,"")</f>
        <v/>
      </c>
      <c r="K69" s="127" t="str">
        <f>IF('Cat 3'!K69&gt;0,'Cat 3'!K69,"")</f>
        <v/>
      </c>
      <c r="L69" s="127" t="str">
        <f>IF('Cat 3'!L69&gt;0,'Cat 3'!L69,"")</f>
        <v/>
      </c>
      <c r="M69" s="127" t="str">
        <f>IF('Cat 3'!M69&gt;0,'Cat 3'!M69,"")</f>
        <v/>
      </c>
      <c r="N69" s="127" t="str">
        <f>IF('Cat 3'!N69&gt;0,'Cat 3'!N69,"")</f>
        <v/>
      </c>
      <c r="O69" s="127" t="str">
        <f>IF('Cat 3'!O69&gt;0,'Cat 3'!O69,"")</f>
        <v/>
      </c>
      <c r="P69" s="127" t="str">
        <f>IF('Cat 3'!P69&gt;0,'Cat 3'!P69,"")</f>
        <v/>
      </c>
      <c r="Q69" s="132" t="str">
        <f>IF('Cat 3'!Q69&gt;0,'Cat 3'!Q69,"")</f>
        <v/>
      </c>
      <c r="R69" s="133" t="str">
        <f>IF('Cat 4'!R69&gt;0,'Cat 4'!R69,"")</f>
        <v/>
      </c>
      <c r="S69" s="127" t="str">
        <f>IF('Cat 3'!S69&gt;0,'Cat 3'!S69,"")</f>
        <v/>
      </c>
      <c r="T69" s="127" t="str">
        <f>IF('Cat 4'!T69&gt;0,'Cat 4'!T69,"")</f>
        <v/>
      </c>
      <c r="U69" s="127" t="str">
        <f>IF('Cat 4'!U69&gt;0,'Cat 4'!U69,"")</f>
        <v/>
      </c>
      <c r="V69" s="127" t="str">
        <f>IF('Cat 3'!V69&gt;0,'Cat 3'!V69,"")</f>
        <v/>
      </c>
      <c r="W69" s="127" t="str">
        <f>IF('Cat 1'!W69&gt;0,'Cat 1'!W69,"")</f>
        <v/>
      </c>
      <c r="X69" s="127" t="str">
        <f>IF('Cat 4'!X69&gt;0,'Cat 4'!X69,"")</f>
        <v/>
      </c>
      <c r="Y69" s="127" t="str">
        <f>IF('Cat 4'!Y69&gt;0,'Cat 4'!Y69,"")</f>
        <v/>
      </c>
      <c r="Z69" s="127" t="str">
        <f>IF(Other!Z69&gt;0,Other!Z69,"")</f>
        <v/>
      </c>
      <c r="AA69" s="132" t="str">
        <f>IF(Other!AA69&gt;0,Other!AA69,"")</f>
        <v/>
      </c>
      <c r="AB69" s="127" t="str">
        <f>IF('Cat 3'!AB69&gt;0,'Cat 3'!AB69,"")</f>
        <v/>
      </c>
      <c r="AC69" s="127" t="str">
        <f>IF('Cat 3'!AC69&gt;0,'Cat 3'!AC69,"")</f>
        <v/>
      </c>
      <c r="AD69" s="127" t="str">
        <f>IF('Cat 3'!AD69&gt;0,'Cat 3'!AD69,"")</f>
        <v/>
      </c>
      <c r="AE69" s="127" t="str">
        <f>IF('Cat 2'!AE69&gt;0,'Cat 2'!AE69,"")</f>
        <v/>
      </c>
      <c r="AF69" s="127" t="str">
        <f>IF('Cat 2'!AF69&gt;0,'Cat 2'!AF69,"")</f>
        <v/>
      </c>
      <c r="AG69" s="127" t="str">
        <f>IF('Cat 4'!AG69&gt;0,'Cat 4'!AG69,"")</f>
        <v/>
      </c>
      <c r="AH69" s="127" t="str">
        <f>IF('Cat 3'!AH69&gt;0,'Cat 3'!AH69,"")</f>
        <v/>
      </c>
      <c r="AI69" s="127" t="str">
        <f>IF('Cat 3'!AI69&gt;0,'Cat 3'!AI69,"")</f>
        <v/>
      </c>
      <c r="AJ69" s="127" t="str">
        <f>IF('Cat 2'!AJ69&gt;0,'Cat 2'!AJ69,"")</f>
        <v/>
      </c>
      <c r="AK69" s="132" t="str">
        <f>IF('Cat 2'!AK69&gt;0,'Cat 2'!AK69,"")</f>
        <v/>
      </c>
      <c r="AL69" s="127" t="str">
        <f>IF('Cat 2'!AL69&gt;0,'Cat 2'!AL69,"")</f>
        <v/>
      </c>
      <c r="AM69" s="127" t="str">
        <f>IF('Cat 3'!AM69&gt;0,'Cat 3'!AM69,"")</f>
        <v/>
      </c>
      <c r="AN69" s="127" t="str">
        <f>IF('Cat 4'!AN69&gt;0,'Cat 4'!AN69,"")</f>
        <v/>
      </c>
      <c r="AO69" s="127" t="str">
        <f>IF('Cat 4'!AO69&gt;0,'Cat 4'!AO69,"")</f>
        <v/>
      </c>
      <c r="AP69" s="127" t="str">
        <f>IF('Cat 4'!AP69&gt;0,'Cat 4'!AP69,"")</f>
        <v/>
      </c>
      <c r="AQ69" s="127" t="str">
        <f>IF('Cat 1'!AQ69&gt;0,'Cat 1'!AQ69,"")</f>
        <v/>
      </c>
      <c r="AR69" s="127" t="str">
        <f>IF('Cat 1'!AR69&gt;0,'Cat 1'!AR69,"")</f>
        <v/>
      </c>
      <c r="AS69" s="127" t="str">
        <f>IF('Cat 4'!AS69&gt;0,'Cat 4'!AS69,"")</f>
        <v/>
      </c>
      <c r="AT69" s="127" t="str">
        <f>IF('Cat 1'!AT69&gt;0,'Cat 1'!AT69,"")</f>
        <v/>
      </c>
      <c r="AU69" s="132" t="str">
        <f>IF('Cat 4'!AU69&gt;0,'Cat 4'!AU69,"")</f>
        <v/>
      </c>
      <c r="AV69" s="127" t="str">
        <f>IF('Cat 2'!AV69&gt;0,'Cat 2'!AV69,"")</f>
        <v/>
      </c>
      <c r="AW69" s="127" t="str">
        <f>IF('Cat 3'!AW69&gt;0,'Cat 3'!AW69,"")</f>
        <v/>
      </c>
      <c r="AX69" s="127" t="str">
        <f>IF('Cat 3'!AX69&gt;0,'Cat 3'!AX69,"")</f>
        <v/>
      </c>
      <c r="AY69" s="127" t="str">
        <f>IF('Cat 3'!AY69&gt;0,'Cat 3'!AY69,"")</f>
        <v/>
      </c>
      <c r="AZ69" s="127" t="str">
        <f>IF('Cat 4'!AZ69&gt;0,'Cat 4'!AZ69,"")</f>
        <v/>
      </c>
      <c r="BA69" s="127" t="str">
        <f>IF('Cat 4'!BA69&gt;0,'Cat 4'!BA69,"")</f>
        <v/>
      </c>
      <c r="BB69" s="127" t="str">
        <f>IF('Cat 3'!BB69&gt;0,'Cat 3'!BB69,"")</f>
        <v/>
      </c>
      <c r="BC69" s="127" t="str">
        <f>IF('Cat 3'!BC69&gt;0,'Cat 3'!BC69,"")</f>
        <v/>
      </c>
      <c r="BD69" s="127" t="str">
        <f>IF('Cat 4'!BD69&gt;0,'Cat 4'!BD69,"")</f>
        <v/>
      </c>
      <c r="BE69" s="132" t="str">
        <f>IF('Cat 2'!BE69&gt;0,'Cat 2'!BE69,"")</f>
        <v/>
      </c>
      <c r="BF69" s="127" t="str">
        <f>IF('Cat 1'!BF69&gt;0,'Cat 1'!BF69,"")</f>
        <v/>
      </c>
      <c r="BG69" s="127" t="str">
        <f>IF(Other!BG69&gt;0,Other!BG69,"")</f>
        <v/>
      </c>
      <c r="BH69" s="127" t="str">
        <f>IF(Other!BH69&gt;0,Other!BH69,"")</f>
        <v/>
      </c>
      <c r="BI69" s="127" t="str">
        <f>IF(Other!BI69&gt;0,Other!BI69,"")</f>
        <v/>
      </c>
      <c r="BJ69" s="127" t="str">
        <f>IF(Other!BJ69&gt;0,Other!BJ69,"")</f>
        <v/>
      </c>
      <c r="BK69" s="127" t="str">
        <f>IF(Other!BK69&gt;0,Other!BK69,"")</f>
        <v/>
      </c>
      <c r="BL69" s="127" t="str">
        <f>IF(Other!BL69&gt;0,Other!BL69,"")</f>
        <v/>
      </c>
      <c r="BM69" s="127" t="str">
        <f>IF(Other!BM69&gt;0,Other!BM69,"")</f>
        <v/>
      </c>
      <c r="BN69" s="127" t="str">
        <f>IF(Other!BN69&gt;0,Other!BN69,"")</f>
        <v/>
      </c>
      <c r="BO69" s="134" t="str">
        <f>IF(Other!BO69&gt;0,Other!BO69,"")</f>
        <v/>
      </c>
      <c r="BP69" s="127" t="str">
        <f>IF(Other!BP69&gt;0,Other!BP69,"")</f>
        <v/>
      </c>
      <c r="BQ69" s="127" t="str">
        <f>IF(Other!BQ69&gt;0,Other!BQ69,"")</f>
        <v/>
      </c>
      <c r="BR69" s="127" t="str">
        <f>IF(Other!BR69&gt;0,Other!BR69,"")</f>
        <v/>
      </c>
      <c r="BS69" s="127" t="str">
        <f>IF(Other!BS69&gt;0,Other!BS69,"")</f>
        <v/>
      </c>
      <c r="BT69" s="127" t="str">
        <f>IF(Other!BT69&gt;0,Other!BT69,"")</f>
        <v/>
      </c>
      <c r="BU69" s="127" t="str">
        <f>IF(Other!BU69&gt;0,Other!BU69,"")</f>
        <v/>
      </c>
      <c r="BV69" s="127" t="str">
        <f>IF(Other!BV69&gt;0,Other!BV69,"")</f>
        <v/>
      </c>
      <c r="BW69" s="127" t="str">
        <f>IF(Other!BW69&gt;0,Other!BW69,"")</f>
        <v/>
      </c>
      <c r="BX69" s="127" t="str">
        <f>IF(Other!BX69&gt;0,Other!BX69,"")</f>
        <v/>
      </c>
      <c r="BY69" s="131" t="str">
        <f>IF(Other!BY69&gt;0,Other!BY69,"")</f>
        <v/>
      </c>
      <c r="BZ69" s="82" t="e">
        <f t="shared" si="18"/>
        <v>#VALUE!</v>
      </c>
      <c r="CA69" s="82" t="e">
        <f t="shared" si="15"/>
        <v>#VALUE!</v>
      </c>
      <c r="CB69" s="82" t="e">
        <f t="shared" si="19"/>
        <v>#VALUE!</v>
      </c>
      <c r="CC69" s="82" t="e">
        <f t="shared" si="16"/>
        <v>#VALUE!</v>
      </c>
      <c r="CD69" s="82" t="str">
        <f t="shared" si="20"/>
        <v/>
      </c>
      <c r="CE69" s="82" t="str">
        <f t="shared" si="21"/>
        <v/>
      </c>
      <c r="CF69" s="82" t="str">
        <f t="shared" si="22"/>
        <v/>
      </c>
      <c r="CG69" s="107" t="e">
        <f t="shared" si="23"/>
        <v>#VALUE!</v>
      </c>
      <c r="CJ69" s="85" t="str">
        <f>'Cat 1'!CJ69</f>
        <v>Y</v>
      </c>
      <c r="CK69" s="85" t="str">
        <f t="shared" si="17"/>
        <v>N</v>
      </c>
      <c r="CL69" s="85" t="str">
        <f t="shared" si="24"/>
        <v>Y</v>
      </c>
      <c r="CM69" s="84" t="str">
        <f t="shared" si="25"/>
        <v>no date</v>
      </c>
    </row>
    <row r="70" spans="1:91" x14ac:dyDescent="0.2">
      <c r="A70" s="81" t="str">
        <f t="shared" si="14"/>
        <v>Hide empty rows</v>
      </c>
      <c r="B70" s="82">
        <f t="shared" si="26"/>
        <v>69</v>
      </c>
      <c r="C70" s="126" t="str">
        <f>IF('Cat 1'!C70="","",'Cat 1'!C70)</f>
        <v/>
      </c>
      <c r="D70" s="127" t="str">
        <f>IF('Cat 1'!D70="","",'Cat 1'!D70)</f>
        <v/>
      </c>
      <c r="E70" s="128" t="str">
        <f>IF('Cat 1'!E70="","",'Cat 1'!E70)</f>
        <v/>
      </c>
      <c r="F70" s="127" t="str">
        <f>IF('Cat 1'!F70="","",'Cat 1'!F70)</f>
        <v/>
      </c>
      <c r="G70" s="129" t="str">
        <f>IF('Cat 4'!G70&gt;0,'Cat 4'!G70,"")</f>
        <v/>
      </c>
      <c r="H70" s="130" t="str">
        <f>IF('Cat 2'!H70&gt;0,'Cat 2'!H70,"")</f>
        <v/>
      </c>
      <c r="I70" s="127" t="str">
        <f>IF('Cat 2'!I70&gt;0,'Cat 2'!I70,"")</f>
        <v/>
      </c>
      <c r="J70" s="131" t="str">
        <f>IF('Cat 4'!J70&gt;0,'Cat 4'!J70,"")</f>
        <v/>
      </c>
      <c r="K70" s="127" t="str">
        <f>IF('Cat 3'!K70&gt;0,'Cat 3'!K70,"")</f>
        <v/>
      </c>
      <c r="L70" s="127" t="str">
        <f>IF('Cat 3'!L70&gt;0,'Cat 3'!L70,"")</f>
        <v/>
      </c>
      <c r="M70" s="127" t="str">
        <f>IF('Cat 3'!M70&gt;0,'Cat 3'!M70,"")</f>
        <v/>
      </c>
      <c r="N70" s="127" t="str">
        <f>IF('Cat 3'!N70&gt;0,'Cat 3'!N70,"")</f>
        <v/>
      </c>
      <c r="O70" s="127" t="str">
        <f>IF('Cat 3'!O70&gt;0,'Cat 3'!O70,"")</f>
        <v/>
      </c>
      <c r="P70" s="127" t="str">
        <f>IF('Cat 3'!P70&gt;0,'Cat 3'!P70,"")</f>
        <v/>
      </c>
      <c r="Q70" s="132" t="str">
        <f>IF('Cat 3'!Q70&gt;0,'Cat 3'!Q70,"")</f>
        <v/>
      </c>
      <c r="R70" s="133" t="str">
        <f>IF('Cat 4'!R70&gt;0,'Cat 4'!R70,"")</f>
        <v/>
      </c>
      <c r="S70" s="127" t="str">
        <f>IF('Cat 3'!S70&gt;0,'Cat 3'!S70,"")</f>
        <v/>
      </c>
      <c r="T70" s="127" t="str">
        <f>IF('Cat 4'!T70&gt;0,'Cat 4'!T70,"")</f>
        <v/>
      </c>
      <c r="U70" s="127" t="str">
        <f>IF('Cat 4'!U70&gt;0,'Cat 4'!U70,"")</f>
        <v/>
      </c>
      <c r="V70" s="127" t="str">
        <f>IF('Cat 3'!V70&gt;0,'Cat 3'!V70,"")</f>
        <v/>
      </c>
      <c r="W70" s="127" t="str">
        <f>IF('Cat 1'!W70&gt;0,'Cat 1'!W70,"")</f>
        <v/>
      </c>
      <c r="X70" s="127" t="str">
        <f>IF('Cat 4'!X70&gt;0,'Cat 4'!X70,"")</f>
        <v/>
      </c>
      <c r="Y70" s="127" t="str">
        <f>IF('Cat 4'!Y70&gt;0,'Cat 4'!Y70,"")</f>
        <v/>
      </c>
      <c r="Z70" s="127" t="str">
        <f>IF(Other!Z70&gt;0,Other!Z70,"")</f>
        <v/>
      </c>
      <c r="AA70" s="132" t="str">
        <f>IF(Other!AA70&gt;0,Other!AA70,"")</f>
        <v/>
      </c>
      <c r="AB70" s="127" t="str">
        <f>IF('Cat 3'!AB70&gt;0,'Cat 3'!AB70,"")</f>
        <v/>
      </c>
      <c r="AC70" s="127" t="str">
        <f>IF('Cat 3'!AC70&gt;0,'Cat 3'!AC70,"")</f>
        <v/>
      </c>
      <c r="AD70" s="127" t="str">
        <f>IF('Cat 3'!AD70&gt;0,'Cat 3'!AD70,"")</f>
        <v/>
      </c>
      <c r="AE70" s="127" t="str">
        <f>IF('Cat 2'!AE70&gt;0,'Cat 2'!AE70,"")</f>
        <v/>
      </c>
      <c r="AF70" s="127" t="str">
        <f>IF('Cat 2'!AF70&gt;0,'Cat 2'!AF70,"")</f>
        <v/>
      </c>
      <c r="AG70" s="127" t="str">
        <f>IF('Cat 4'!AG70&gt;0,'Cat 4'!AG70,"")</f>
        <v/>
      </c>
      <c r="AH70" s="127" t="str">
        <f>IF('Cat 3'!AH70&gt;0,'Cat 3'!AH70,"")</f>
        <v/>
      </c>
      <c r="AI70" s="127" t="str">
        <f>IF('Cat 3'!AI70&gt;0,'Cat 3'!AI70,"")</f>
        <v/>
      </c>
      <c r="AJ70" s="127" t="str">
        <f>IF('Cat 2'!AJ70&gt;0,'Cat 2'!AJ70,"")</f>
        <v/>
      </c>
      <c r="AK70" s="132" t="str">
        <f>IF('Cat 2'!AK70&gt;0,'Cat 2'!AK70,"")</f>
        <v/>
      </c>
      <c r="AL70" s="127" t="str">
        <f>IF('Cat 2'!AL70&gt;0,'Cat 2'!AL70,"")</f>
        <v/>
      </c>
      <c r="AM70" s="127" t="str">
        <f>IF('Cat 3'!AM70&gt;0,'Cat 3'!AM70,"")</f>
        <v/>
      </c>
      <c r="AN70" s="127" t="str">
        <f>IF('Cat 4'!AN70&gt;0,'Cat 4'!AN70,"")</f>
        <v/>
      </c>
      <c r="AO70" s="127" t="str">
        <f>IF('Cat 4'!AO70&gt;0,'Cat 4'!AO70,"")</f>
        <v/>
      </c>
      <c r="AP70" s="127" t="str">
        <f>IF('Cat 4'!AP70&gt;0,'Cat 4'!AP70,"")</f>
        <v/>
      </c>
      <c r="AQ70" s="127" t="str">
        <f>IF('Cat 1'!AQ70&gt;0,'Cat 1'!AQ70,"")</f>
        <v/>
      </c>
      <c r="AR70" s="127" t="str">
        <f>IF('Cat 1'!AR70&gt;0,'Cat 1'!AR70,"")</f>
        <v/>
      </c>
      <c r="AS70" s="127" t="str">
        <f>IF('Cat 4'!AS70&gt;0,'Cat 4'!AS70,"")</f>
        <v/>
      </c>
      <c r="AT70" s="127" t="str">
        <f>IF('Cat 1'!AT70&gt;0,'Cat 1'!AT70,"")</f>
        <v/>
      </c>
      <c r="AU70" s="132" t="str">
        <f>IF('Cat 4'!AU70&gt;0,'Cat 4'!AU70,"")</f>
        <v/>
      </c>
      <c r="AV70" s="127" t="str">
        <f>IF('Cat 2'!AV70&gt;0,'Cat 2'!AV70,"")</f>
        <v/>
      </c>
      <c r="AW70" s="127" t="str">
        <f>IF('Cat 3'!AW70&gt;0,'Cat 3'!AW70,"")</f>
        <v/>
      </c>
      <c r="AX70" s="127" t="str">
        <f>IF('Cat 3'!AX70&gt;0,'Cat 3'!AX70,"")</f>
        <v/>
      </c>
      <c r="AY70" s="127" t="str">
        <f>IF('Cat 3'!AY70&gt;0,'Cat 3'!AY70,"")</f>
        <v/>
      </c>
      <c r="AZ70" s="127" t="str">
        <f>IF('Cat 4'!AZ70&gt;0,'Cat 4'!AZ70,"")</f>
        <v/>
      </c>
      <c r="BA70" s="127" t="str">
        <f>IF('Cat 4'!BA70&gt;0,'Cat 4'!BA70,"")</f>
        <v/>
      </c>
      <c r="BB70" s="127" t="str">
        <f>IF('Cat 3'!BB70&gt;0,'Cat 3'!BB70,"")</f>
        <v/>
      </c>
      <c r="BC70" s="127" t="str">
        <f>IF('Cat 3'!BC70&gt;0,'Cat 3'!BC70,"")</f>
        <v/>
      </c>
      <c r="BD70" s="127" t="str">
        <f>IF('Cat 4'!BD70&gt;0,'Cat 4'!BD70,"")</f>
        <v/>
      </c>
      <c r="BE70" s="132" t="str">
        <f>IF('Cat 2'!BE70&gt;0,'Cat 2'!BE70,"")</f>
        <v/>
      </c>
      <c r="BF70" s="127" t="str">
        <f>IF('Cat 1'!BF70&gt;0,'Cat 1'!BF70,"")</f>
        <v/>
      </c>
      <c r="BG70" s="127" t="str">
        <f>IF(Other!BG70&gt;0,Other!BG70,"")</f>
        <v/>
      </c>
      <c r="BH70" s="127" t="str">
        <f>IF(Other!BH70&gt;0,Other!BH70,"")</f>
        <v/>
      </c>
      <c r="BI70" s="127" t="str">
        <f>IF(Other!BI70&gt;0,Other!BI70,"")</f>
        <v/>
      </c>
      <c r="BJ70" s="127" t="str">
        <f>IF(Other!BJ70&gt;0,Other!BJ70,"")</f>
        <v/>
      </c>
      <c r="BK70" s="127" t="str">
        <f>IF(Other!BK70&gt;0,Other!BK70,"")</f>
        <v/>
      </c>
      <c r="BL70" s="127" t="str">
        <f>IF(Other!BL70&gt;0,Other!BL70,"")</f>
        <v/>
      </c>
      <c r="BM70" s="127" t="str">
        <f>IF(Other!BM70&gt;0,Other!BM70,"")</f>
        <v/>
      </c>
      <c r="BN70" s="127" t="str">
        <f>IF(Other!BN70&gt;0,Other!BN70,"")</f>
        <v/>
      </c>
      <c r="BO70" s="134" t="str">
        <f>IF(Other!BO70&gt;0,Other!BO70,"")</f>
        <v/>
      </c>
      <c r="BP70" s="127" t="str">
        <f>IF(Other!BP70&gt;0,Other!BP70,"")</f>
        <v/>
      </c>
      <c r="BQ70" s="127" t="str">
        <f>IF(Other!BQ70&gt;0,Other!BQ70,"")</f>
        <v/>
      </c>
      <c r="BR70" s="127" t="str">
        <f>IF(Other!BR70&gt;0,Other!BR70,"")</f>
        <v/>
      </c>
      <c r="BS70" s="127" t="str">
        <f>IF(Other!BS70&gt;0,Other!BS70,"")</f>
        <v/>
      </c>
      <c r="BT70" s="127" t="str">
        <f>IF(Other!BT70&gt;0,Other!BT70,"")</f>
        <v/>
      </c>
      <c r="BU70" s="127" t="str">
        <f>IF(Other!BU70&gt;0,Other!BU70,"")</f>
        <v/>
      </c>
      <c r="BV70" s="127" t="str">
        <f>IF(Other!BV70&gt;0,Other!BV70,"")</f>
        <v/>
      </c>
      <c r="BW70" s="127" t="str">
        <f>IF(Other!BW70&gt;0,Other!BW70,"")</f>
        <v/>
      </c>
      <c r="BX70" s="127" t="str">
        <f>IF(Other!BX70&gt;0,Other!BX70,"")</f>
        <v/>
      </c>
      <c r="BY70" s="131" t="str">
        <f>IF(Other!BY70&gt;0,Other!BY70,"")</f>
        <v/>
      </c>
      <c r="BZ70" s="82" t="e">
        <f t="shared" si="18"/>
        <v>#VALUE!</v>
      </c>
      <c r="CA70" s="82" t="e">
        <f t="shared" si="15"/>
        <v>#VALUE!</v>
      </c>
      <c r="CB70" s="82" t="e">
        <f t="shared" si="19"/>
        <v>#VALUE!</v>
      </c>
      <c r="CC70" s="82" t="e">
        <f t="shared" si="16"/>
        <v>#VALUE!</v>
      </c>
      <c r="CD70" s="82" t="str">
        <f t="shared" si="20"/>
        <v/>
      </c>
      <c r="CE70" s="82" t="str">
        <f t="shared" si="21"/>
        <v/>
      </c>
      <c r="CF70" s="82" t="str">
        <f t="shared" si="22"/>
        <v/>
      </c>
      <c r="CG70" s="107" t="e">
        <f t="shared" si="23"/>
        <v>#VALUE!</v>
      </c>
      <c r="CJ70" s="85" t="str">
        <f>'Cat 1'!CJ70</f>
        <v>Y</v>
      </c>
      <c r="CK70" s="85" t="str">
        <f t="shared" si="17"/>
        <v>N</v>
      </c>
      <c r="CL70" s="85" t="str">
        <f t="shared" si="24"/>
        <v>Y</v>
      </c>
      <c r="CM70" s="84" t="str">
        <f t="shared" si="25"/>
        <v>no date</v>
      </c>
    </row>
    <row r="71" spans="1:91" x14ac:dyDescent="0.2">
      <c r="A71" s="81" t="str">
        <f t="shared" si="14"/>
        <v>Hide empty rows</v>
      </c>
      <c r="B71" s="82">
        <f t="shared" si="26"/>
        <v>70</v>
      </c>
      <c r="C71" s="126" t="str">
        <f>IF('Cat 1'!C71="","",'Cat 1'!C71)</f>
        <v/>
      </c>
      <c r="D71" s="127" t="str">
        <f>IF('Cat 1'!D71="","",'Cat 1'!D71)</f>
        <v/>
      </c>
      <c r="E71" s="128" t="str">
        <f>IF('Cat 1'!E71="","",'Cat 1'!E71)</f>
        <v/>
      </c>
      <c r="F71" s="127" t="str">
        <f>IF('Cat 1'!F71="","",'Cat 1'!F71)</f>
        <v/>
      </c>
      <c r="G71" s="129" t="str">
        <f>IF('Cat 4'!G71&gt;0,'Cat 4'!G71,"")</f>
        <v/>
      </c>
      <c r="H71" s="130" t="str">
        <f>IF('Cat 2'!H71&gt;0,'Cat 2'!H71,"")</f>
        <v/>
      </c>
      <c r="I71" s="127" t="str">
        <f>IF('Cat 2'!I71&gt;0,'Cat 2'!I71,"")</f>
        <v/>
      </c>
      <c r="J71" s="131" t="str">
        <f>IF('Cat 4'!J71&gt;0,'Cat 4'!J71,"")</f>
        <v/>
      </c>
      <c r="K71" s="127" t="str">
        <f>IF('Cat 3'!K71&gt;0,'Cat 3'!K71,"")</f>
        <v/>
      </c>
      <c r="L71" s="127" t="str">
        <f>IF('Cat 3'!L71&gt;0,'Cat 3'!L71,"")</f>
        <v/>
      </c>
      <c r="M71" s="127" t="str">
        <f>IF('Cat 3'!M71&gt;0,'Cat 3'!M71,"")</f>
        <v/>
      </c>
      <c r="N71" s="127" t="str">
        <f>IF('Cat 3'!N71&gt;0,'Cat 3'!N71,"")</f>
        <v/>
      </c>
      <c r="O71" s="127" t="str">
        <f>IF('Cat 3'!O71&gt;0,'Cat 3'!O71,"")</f>
        <v/>
      </c>
      <c r="P71" s="127" t="str">
        <f>IF('Cat 3'!P71&gt;0,'Cat 3'!P71,"")</f>
        <v/>
      </c>
      <c r="Q71" s="132" t="str">
        <f>IF('Cat 3'!Q71&gt;0,'Cat 3'!Q71,"")</f>
        <v/>
      </c>
      <c r="R71" s="133" t="str">
        <f>IF('Cat 4'!R71&gt;0,'Cat 4'!R71,"")</f>
        <v/>
      </c>
      <c r="S71" s="127" t="str">
        <f>IF('Cat 3'!S71&gt;0,'Cat 3'!S71,"")</f>
        <v/>
      </c>
      <c r="T71" s="127" t="str">
        <f>IF('Cat 4'!T71&gt;0,'Cat 4'!T71,"")</f>
        <v/>
      </c>
      <c r="U71" s="127" t="str">
        <f>IF('Cat 4'!U71&gt;0,'Cat 4'!U71,"")</f>
        <v/>
      </c>
      <c r="V71" s="127" t="str">
        <f>IF('Cat 3'!V71&gt;0,'Cat 3'!V71,"")</f>
        <v/>
      </c>
      <c r="W71" s="127" t="str">
        <f>IF('Cat 1'!W71&gt;0,'Cat 1'!W71,"")</f>
        <v/>
      </c>
      <c r="X71" s="127" t="str">
        <f>IF('Cat 4'!X71&gt;0,'Cat 4'!X71,"")</f>
        <v/>
      </c>
      <c r="Y71" s="127" t="str">
        <f>IF('Cat 4'!Y71&gt;0,'Cat 4'!Y71,"")</f>
        <v/>
      </c>
      <c r="Z71" s="127" t="str">
        <f>IF(Other!Z71&gt;0,Other!Z71,"")</f>
        <v/>
      </c>
      <c r="AA71" s="132" t="str">
        <f>IF(Other!AA71&gt;0,Other!AA71,"")</f>
        <v/>
      </c>
      <c r="AB71" s="127" t="str">
        <f>IF('Cat 3'!AB71&gt;0,'Cat 3'!AB71,"")</f>
        <v/>
      </c>
      <c r="AC71" s="127" t="str">
        <f>IF('Cat 3'!AC71&gt;0,'Cat 3'!AC71,"")</f>
        <v/>
      </c>
      <c r="AD71" s="127" t="str">
        <f>IF('Cat 3'!AD71&gt;0,'Cat 3'!AD71,"")</f>
        <v/>
      </c>
      <c r="AE71" s="127" t="str">
        <f>IF('Cat 2'!AE71&gt;0,'Cat 2'!AE71,"")</f>
        <v/>
      </c>
      <c r="AF71" s="127" t="str">
        <f>IF('Cat 2'!AF71&gt;0,'Cat 2'!AF71,"")</f>
        <v/>
      </c>
      <c r="AG71" s="127" t="str">
        <f>IF('Cat 4'!AG71&gt;0,'Cat 4'!AG71,"")</f>
        <v/>
      </c>
      <c r="AH71" s="127" t="str">
        <f>IF('Cat 3'!AH71&gt;0,'Cat 3'!AH71,"")</f>
        <v/>
      </c>
      <c r="AI71" s="127" t="str">
        <f>IF('Cat 3'!AI71&gt;0,'Cat 3'!AI71,"")</f>
        <v/>
      </c>
      <c r="AJ71" s="127" t="str">
        <f>IF('Cat 2'!AJ71&gt;0,'Cat 2'!AJ71,"")</f>
        <v/>
      </c>
      <c r="AK71" s="132" t="str">
        <f>IF('Cat 2'!AK71&gt;0,'Cat 2'!AK71,"")</f>
        <v/>
      </c>
      <c r="AL71" s="127" t="str">
        <f>IF('Cat 2'!AL71&gt;0,'Cat 2'!AL71,"")</f>
        <v/>
      </c>
      <c r="AM71" s="127" t="str">
        <f>IF('Cat 3'!AM71&gt;0,'Cat 3'!AM71,"")</f>
        <v/>
      </c>
      <c r="AN71" s="127" t="str">
        <f>IF('Cat 4'!AN71&gt;0,'Cat 4'!AN71,"")</f>
        <v/>
      </c>
      <c r="AO71" s="127" t="str">
        <f>IF('Cat 4'!AO71&gt;0,'Cat 4'!AO71,"")</f>
        <v/>
      </c>
      <c r="AP71" s="127" t="str">
        <f>IF('Cat 4'!AP71&gt;0,'Cat 4'!AP71,"")</f>
        <v/>
      </c>
      <c r="AQ71" s="127" t="str">
        <f>IF('Cat 1'!AQ71&gt;0,'Cat 1'!AQ71,"")</f>
        <v/>
      </c>
      <c r="AR71" s="127" t="str">
        <f>IF('Cat 1'!AR71&gt;0,'Cat 1'!AR71,"")</f>
        <v/>
      </c>
      <c r="AS71" s="127" t="str">
        <f>IF('Cat 4'!AS71&gt;0,'Cat 4'!AS71,"")</f>
        <v/>
      </c>
      <c r="AT71" s="127" t="str">
        <f>IF('Cat 1'!AT71&gt;0,'Cat 1'!AT71,"")</f>
        <v/>
      </c>
      <c r="AU71" s="132" t="str">
        <f>IF('Cat 4'!AU71&gt;0,'Cat 4'!AU71,"")</f>
        <v/>
      </c>
      <c r="AV71" s="127" t="str">
        <f>IF('Cat 2'!AV71&gt;0,'Cat 2'!AV71,"")</f>
        <v/>
      </c>
      <c r="AW71" s="127" t="str">
        <f>IF('Cat 3'!AW71&gt;0,'Cat 3'!AW71,"")</f>
        <v/>
      </c>
      <c r="AX71" s="127" t="str">
        <f>IF('Cat 3'!AX71&gt;0,'Cat 3'!AX71,"")</f>
        <v/>
      </c>
      <c r="AY71" s="127" t="str">
        <f>IF('Cat 3'!AY71&gt;0,'Cat 3'!AY71,"")</f>
        <v/>
      </c>
      <c r="AZ71" s="127" t="str">
        <f>IF('Cat 4'!AZ71&gt;0,'Cat 4'!AZ71,"")</f>
        <v/>
      </c>
      <c r="BA71" s="127" t="str">
        <f>IF('Cat 4'!BA71&gt;0,'Cat 4'!BA71,"")</f>
        <v/>
      </c>
      <c r="BB71" s="127" t="str">
        <f>IF('Cat 3'!BB71&gt;0,'Cat 3'!BB71,"")</f>
        <v/>
      </c>
      <c r="BC71" s="127" t="str">
        <f>IF('Cat 3'!BC71&gt;0,'Cat 3'!BC71,"")</f>
        <v/>
      </c>
      <c r="BD71" s="127" t="str">
        <f>IF('Cat 4'!BD71&gt;0,'Cat 4'!BD71,"")</f>
        <v/>
      </c>
      <c r="BE71" s="132" t="str">
        <f>IF('Cat 2'!BE71&gt;0,'Cat 2'!BE71,"")</f>
        <v/>
      </c>
      <c r="BF71" s="127" t="str">
        <f>IF('Cat 1'!BF71&gt;0,'Cat 1'!BF71,"")</f>
        <v/>
      </c>
      <c r="BG71" s="127" t="str">
        <f>IF(Other!BG71&gt;0,Other!BG71,"")</f>
        <v/>
      </c>
      <c r="BH71" s="127" t="str">
        <f>IF(Other!BH71&gt;0,Other!BH71,"")</f>
        <v/>
      </c>
      <c r="BI71" s="127" t="str">
        <f>IF(Other!BI71&gt;0,Other!BI71,"")</f>
        <v/>
      </c>
      <c r="BJ71" s="127" t="str">
        <f>IF(Other!BJ71&gt;0,Other!BJ71,"")</f>
        <v/>
      </c>
      <c r="BK71" s="127" t="str">
        <f>IF(Other!BK71&gt;0,Other!BK71,"")</f>
        <v/>
      </c>
      <c r="BL71" s="127" t="str">
        <f>IF(Other!BL71&gt;0,Other!BL71,"")</f>
        <v/>
      </c>
      <c r="BM71" s="127" t="str">
        <f>IF(Other!BM71&gt;0,Other!BM71,"")</f>
        <v/>
      </c>
      <c r="BN71" s="127" t="str">
        <f>IF(Other!BN71&gt;0,Other!BN71,"")</f>
        <v/>
      </c>
      <c r="BO71" s="134" t="str">
        <f>IF(Other!BO71&gt;0,Other!BO71,"")</f>
        <v/>
      </c>
      <c r="BP71" s="127" t="str">
        <f>IF(Other!BP71&gt;0,Other!BP71,"")</f>
        <v/>
      </c>
      <c r="BQ71" s="127" t="str">
        <f>IF(Other!BQ71&gt;0,Other!BQ71,"")</f>
        <v/>
      </c>
      <c r="BR71" s="127" t="str">
        <f>IF(Other!BR71&gt;0,Other!BR71,"")</f>
        <v/>
      </c>
      <c r="BS71" s="127" t="str">
        <f>IF(Other!BS71&gt;0,Other!BS71,"")</f>
        <v/>
      </c>
      <c r="BT71" s="127" t="str">
        <f>IF(Other!BT71&gt;0,Other!BT71,"")</f>
        <v/>
      </c>
      <c r="BU71" s="127" t="str">
        <f>IF(Other!BU71&gt;0,Other!BU71,"")</f>
        <v/>
      </c>
      <c r="BV71" s="127" t="str">
        <f>IF(Other!BV71&gt;0,Other!BV71,"")</f>
        <v/>
      </c>
      <c r="BW71" s="127" t="str">
        <f>IF(Other!BW71&gt;0,Other!BW71,"")</f>
        <v/>
      </c>
      <c r="BX71" s="127" t="str">
        <f>IF(Other!BX71&gt;0,Other!BX71,"")</f>
        <v/>
      </c>
      <c r="BY71" s="131" t="str">
        <f>IF(Other!BY71&gt;0,Other!BY71,"")</f>
        <v/>
      </c>
      <c r="BZ71" s="82" t="e">
        <f t="shared" si="18"/>
        <v>#VALUE!</v>
      </c>
      <c r="CA71" s="82" t="e">
        <f t="shared" si="15"/>
        <v>#VALUE!</v>
      </c>
      <c r="CB71" s="82" t="e">
        <f t="shared" si="19"/>
        <v>#VALUE!</v>
      </c>
      <c r="CC71" s="82" t="e">
        <f t="shared" si="16"/>
        <v>#VALUE!</v>
      </c>
      <c r="CD71" s="82" t="str">
        <f t="shared" si="20"/>
        <v/>
      </c>
      <c r="CE71" s="82" t="str">
        <f t="shared" si="21"/>
        <v/>
      </c>
      <c r="CF71" s="82" t="str">
        <f t="shared" si="22"/>
        <v/>
      </c>
      <c r="CG71" s="107" t="e">
        <f t="shared" si="23"/>
        <v>#VALUE!</v>
      </c>
      <c r="CJ71" s="85" t="str">
        <f>'Cat 1'!CJ71</f>
        <v>Y</v>
      </c>
      <c r="CK71" s="85" t="str">
        <f t="shared" si="17"/>
        <v>N</v>
      </c>
      <c r="CL71" s="85" t="str">
        <f t="shared" si="24"/>
        <v>Y</v>
      </c>
      <c r="CM71" s="84" t="str">
        <f t="shared" si="25"/>
        <v>no date</v>
      </c>
    </row>
    <row r="72" spans="1:91" x14ac:dyDescent="0.2">
      <c r="A72" s="81" t="str">
        <f t="shared" si="14"/>
        <v>Hide empty rows</v>
      </c>
      <c r="B72" s="82">
        <f t="shared" si="26"/>
        <v>71</v>
      </c>
      <c r="C72" s="126" t="str">
        <f>IF('Cat 1'!C72="","",'Cat 1'!C72)</f>
        <v/>
      </c>
      <c r="D72" s="127" t="str">
        <f>IF('Cat 1'!D72="","",'Cat 1'!D72)</f>
        <v/>
      </c>
      <c r="E72" s="128" t="str">
        <f>IF('Cat 1'!E72="","",'Cat 1'!E72)</f>
        <v/>
      </c>
      <c r="F72" s="127" t="str">
        <f>IF('Cat 1'!F72="","",'Cat 1'!F72)</f>
        <v/>
      </c>
      <c r="G72" s="129" t="str">
        <f>IF('Cat 4'!G72&gt;0,'Cat 4'!G72,"")</f>
        <v/>
      </c>
      <c r="H72" s="130" t="str">
        <f>IF('Cat 2'!H72&gt;0,'Cat 2'!H72,"")</f>
        <v/>
      </c>
      <c r="I72" s="127" t="str">
        <f>IF('Cat 2'!I72&gt;0,'Cat 2'!I72,"")</f>
        <v/>
      </c>
      <c r="J72" s="131" t="str">
        <f>IF('Cat 4'!J72&gt;0,'Cat 4'!J72,"")</f>
        <v/>
      </c>
      <c r="K72" s="127" t="str">
        <f>IF('Cat 3'!K72&gt;0,'Cat 3'!K72,"")</f>
        <v/>
      </c>
      <c r="L72" s="127" t="str">
        <f>IF('Cat 3'!L72&gt;0,'Cat 3'!L72,"")</f>
        <v/>
      </c>
      <c r="M72" s="127" t="str">
        <f>IF('Cat 3'!M72&gt;0,'Cat 3'!M72,"")</f>
        <v/>
      </c>
      <c r="N72" s="127" t="str">
        <f>IF('Cat 3'!N72&gt;0,'Cat 3'!N72,"")</f>
        <v/>
      </c>
      <c r="O72" s="127" t="str">
        <f>IF('Cat 3'!O72&gt;0,'Cat 3'!O72,"")</f>
        <v/>
      </c>
      <c r="P72" s="127" t="str">
        <f>IF('Cat 3'!P72&gt;0,'Cat 3'!P72,"")</f>
        <v/>
      </c>
      <c r="Q72" s="132" t="str">
        <f>IF('Cat 3'!Q72&gt;0,'Cat 3'!Q72,"")</f>
        <v/>
      </c>
      <c r="R72" s="133" t="str">
        <f>IF('Cat 4'!R72&gt;0,'Cat 4'!R72,"")</f>
        <v/>
      </c>
      <c r="S72" s="127" t="str">
        <f>IF('Cat 3'!S72&gt;0,'Cat 3'!S72,"")</f>
        <v/>
      </c>
      <c r="T72" s="127" t="str">
        <f>IF('Cat 4'!T72&gt;0,'Cat 4'!T72,"")</f>
        <v/>
      </c>
      <c r="U72" s="127" t="str">
        <f>IF('Cat 4'!U72&gt;0,'Cat 4'!U72,"")</f>
        <v/>
      </c>
      <c r="V72" s="127" t="str">
        <f>IF('Cat 3'!V72&gt;0,'Cat 3'!V72,"")</f>
        <v/>
      </c>
      <c r="W72" s="127" t="str">
        <f>IF('Cat 1'!W72&gt;0,'Cat 1'!W72,"")</f>
        <v/>
      </c>
      <c r="X72" s="127" t="str">
        <f>IF('Cat 4'!X72&gt;0,'Cat 4'!X72,"")</f>
        <v/>
      </c>
      <c r="Y72" s="127" t="str">
        <f>IF('Cat 4'!Y72&gt;0,'Cat 4'!Y72,"")</f>
        <v/>
      </c>
      <c r="Z72" s="127" t="str">
        <f>IF(Other!Z72&gt;0,Other!Z72,"")</f>
        <v/>
      </c>
      <c r="AA72" s="132" t="str">
        <f>IF(Other!AA72&gt;0,Other!AA72,"")</f>
        <v/>
      </c>
      <c r="AB72" s="127" t="str">
        <f>IF('Cat 3'!AB72&gt;0,'Cat 3'!AB72,"")</f>
        <v/>
      </c>
      <c r="AC72" s="127" t="str">
        <f>IF('Cat 3'!AC72&gt;0,'Cat 3'!AC72,"")</f>
        <v/>
      </c>
      <c r="AD72" s="127" t="str">
        <f>IF('Cat 3'!AD72&gt;0,'Cat 3'!AD72,"")</f>
        <v/>
      </c>
      <c r="AE72" s="127" t="str">
        <f>IF('Cat 2'!AE72&gt;0,'Cat 2'!AE72,"")</f>
        <v/>
      </c>
      <c r="AF72" s="127" t="str">
        <f>IF('Cat 2'!AF72&gt;0,'Cat 2'!AF72,"")</f>
        <v/>
      </c>
      <c r="AG72" s="127" t="str">
        <f>IF('Cat 4'!AG72&gt;0,'Cat 4'!AG72,"")</f>
        <v/>
      </c>
      <c r="AH72" s="127" t="str">
        <f>IF('Cat 3'!AH72&gt;0,'Cat 3'!AH72,"")</f>
        <v/>
      </c>
      <c r="AI72" s="127" t="str">
        <f>IF('Cat 3'!AI72&gt;0,'Cat 3'!AI72,"")</f>
        <v/>
      </c>
      <c r="AJ72" s="127" t="str">
        <f>IF('Cat 2'!AJ72&gt;0,'Cat 2'!AJ72,"")</f>
        <v/>
      </c>
      <c r="AK72" s="132" t="str">
        <f>IF('Cat 2'!AK72&gt;0,'Cat 2'!AK72,"")</f>
        <v/>
      </c>
      <c r="AL72" s="127" t="str">
        <f>IF('Cat 2'!AL72&gt;0,'Cat 2'!AL72,"")</f>
        <v/>
      </c>
      <c r="AM72" s="127" t="str">
        <f>IF('Cat 3'!AM72&gt;0,'Cat 3'!AM72,"")</f>
        <v/>
      </c>
      <c r="AN72" s="127" t="str">
        <f>IF('Cat 4'!AN72&gt;0,'Cat 4'!AN72,"")</f>
        <v/>
      </c>
      <c r="AO72" s="127" t="str">
        <f>IF('Cat 4'!AO72&gt;0,'Cat 4'!AO72,"")</f>
        <v/>
      </c>
      <c r="AP72" s="127" t="str">
        <f>IF('Cat 4'!AP72&gt;0,'Cat 4'!AP72,"")</f>
        <v/>
      </c>
      <c r="AQ72" s="127" t="str">
        <f>IF('Cat 1'!AQ72&gt;0,'Cat 1'!AQ72,"")</f>
        <v/>
      </c>
      <c r="AR72" s="127" t="str">
        <f>IF('Cat 1'!AR72&gt;0,'Cat 1'!AR72,"")</f>
        <v/>
      </c>
      <c r="AS72" s="127" t="str">
        <f>IF('Cat 4'!AS72&gt;0,'Cat 4'!AS72,"")</f>
        <v/>
      </c>
      <c r="AT72" s="127" t="str">
        <f>IF('Cat 1'!AT72&gt;0,'Cat 1'!AT72,"")</f>
        <v/>
      </c>
      <c r="AU72" s="132" t="str">
        <f>IF('Cat 4'!AU72&gt;0,'Cat 4'!AU72,"")</f>
        <v/>
      </c>
      <c r="AV72" s="127" t="str">
        <f>IF('Cat 2'!AV72&gt;0,'Cat 2'!AV72,"")</f>
        <v/>
      </c>
      <c r="AW72" s="127" t="str">
        <f>IF('Cat 3'!AW72&gt;0,'Cat 3'!AW72,"")</f>
        <v/>
      </c>
      <c r="AX72" s="127" t="str">
        <f>IF('Cat 3'!AX72&gt;0,'Cat 3'!AX72,"")</f>
        <v/>
      </c>
      <c r="AY72" s="127" t="str">
        <f>IF('Cat 3'!AY72&gt;0,'Cat 3'!AY72,"")</f>
        <v/>
      </c>
      <c r="AZ72" s="127" t="str">
        <f>IF('Cat 4'!AZ72&gt;0,'Cat 4'!AZ72,"")</f>
        <v/>
      </c>
      <c r="BA72" s="127" t="str">
        <f>IF('Cat 4'!BA72&gt;0,'Cat 4'!BA72,"")</f>
        <v/>
      </c>
      <c r="BB72" s="127" t="str">
        <f>IF('Cat 3'!BB72&gt;0,'Cat 3'!BB72,"")</f>
        <v/>
      </c>
      <c r="BC72" s="127" t="str">
        <f>IF('Cat 3'!BC72&gt;0,'Cat 3'!BC72,"")</f>
        <v/>
      </c>
      <c r="BD72" s="127" t="str">
        <f>IF('Cat 4'!BD72&gt;0,'Cat 4'!BD72,"")</f>
        <v/>
      </c>
      <c r="BE72" s="132" t="str">
        <f>IF('Cat 2'!BE72&gt;0,'Cat 2'!BE72,"")</f>
        <v/>
      </c>
      <c r="BF72" s="127" t="str">
        <f>IF('Cat 1'!BF72&gt;0,'Cat 1'!BF72,"")</f>
        <v/>
      </c>
      <c r="BG72" s="127" t="str">
        <f>IF(Other!BG72&gt;0,Other!BG72,"")</f>
        <v/>
      </c>
      <c r="BH72" s="127" t="str">
        <f>IF(Other!BH72&gt;0,Other!BH72,"")</f>
        <v/>
      </c>
      <c r="BI72" s="127" t="str">
        <f>IF(Other!BI72&gt;0,Other!BI72,"")</f>
        <v/>
      </c>
      <c r="BJ72" s="127" t="str">
        <f>IF(Other!BJ72&gt;0,Other!BJ72,"")</f>
        <v/>
      </c>
      <c r="BK72" s="127" t="str">
        <f>IF(Other!BK72&gt;0,Other!BK72,"")</f>
        <v/>
      </c>
      <c r="BL72" s="127" t="str">
        <f>IF(Other!BL72&gt;0,Other!BL72,"")</f>
        <v/>
      </c>
      <c r="BM72" s="127" t="str">
        <f>IF(Other!BM72&gt;0,Other!BM72,"")</f>
        <v/>
      </c>
      <c r="BN72" s="127" t="str">
        <f>IF(Other!BN72&gt;0,Other!BN72,"")</f>
        <v/>
      </c>
      <c r="BO72" s="134" t="str">
        <f>IF(Other!BO72&gt;0,Other!BO72,"")</f>
        <v/>
      </c>
      <c r="BP72" s="127" t="str">
        <f>IF(Other!BP72&gt;0,Other!BP72,"")</f>
        <v/>
      </c>
      <c r="BQ72" s="127" t="str">
        <f>IF(Other!BQ72&gt;0,Other!BQ72,"")</f>
        <v/>
      </c>
      <c r="BR72" s="127" t="str">
        <f>IF(Other!BR72&gt;0,Other!BR72,"")</f>
        <v/>
      </c>
      <c r="BS72" s="127" t="str">
        <f>IF(Other!BS72&gt;0,Other!BS72,"")</f>
        <v/>
      </c>
      <c r="BT72" s="127" t="str">
        <f>IF(Other!BT72&gt;0,Other!BT72,"")</f>
        <v/>
      </c>
      <c r="BU72" s="127" t="str">
        <f>IF(Other!BU72&gt;0,Other!BU72,"")</f>
        <v/>
      </c>
      <c r="BV72" s="127" t="str">
        <f>IF(Other!BV72&gt;0,Other!BV72,"")</f>
        <v/>
      </c>
      <c r="BW72" s="127" t="str">
        <f>IF(Other!BW72&gt;0,Other!BW72,"")</f>
        <v/>
      </c>
      <c r="BX72" s="127" t="str">
        <f>IF(Other!BX72&gt;0,Other!BX72,"")</f>
        <v/>
      </c>
      <c r="BY72" s="131" t="str">
        <f>IF(Other!BY72&gt;0,Other!BY72,"")</f>
        <v/>
      </c>
      <c r="BZ72" s="82" t="e">
        <f t="shared" si="18"/>
        <v>#VALUE!</v>
      </c>
      <c r="CA72" s="82" t="e">
        <f t="shared" si="15"/>
        <v>#VALUE!</v>
      </c>
      <c r="CB72" s="82" t="e">
        <f t="shared" si="19"/>
        <v>#VALUE!</v>
      </c>
      <c r="CC72" s="82" t="e">
        <f t="shared" si="16"/>
        <v>#VALUE!</v>
      </c>
      <c r="CD72" s="82" t="str">
        <f t="shared" si="20"/>
        <v/>
      </c>
      <c r="CE72" s="82" t="str">
        <f t="shared" si="21"/>
        <v/>
      </c>
      <c r="CF72" s="82" t="str">
        <f t="shared" si="22"/>
        <v/>
      </c>
      <c r="CG72" s="107" t="e">
        <f t="shared" si="23"/>
        <v>#VALUE!</v>
      </c>
      <c r="CJ72" s="85" t="str">
        <f>'Cat 1'!CJ72</f>
        <v>Y</v>
      </c>
      <c r="CK72" s="85" t="str">
        <f t="shared" si="17"/>
        <v>N</v>
      </c>
      <c r="CL72" s="85" t="str">
        <f t="shared" si="24"/>
        <v>Y</v>
      </c>
      <c r="CM72" s="84" t="str">
        <f t="shared" si="25"/>
        <v>no date</v>
      </c>
    </row>
    <row r="73" spans="1:91" x14ac:dyDescent="0.2">
      <c r="A73" s="81" t="str">
        <f t="shared" si="14"/>
        <v>Hide empty rows</v>
      </c>
      <c r="B73" s="82">
        <f t="shared" si="26"/>
        <v>72</v>
      </c>
      <c r="C73" s="126" t="str">
        <f>IF('Cat 1'!C73="","",'Cat 1'!C73)</f>
        <v/>
      </c>
      <c r="D73" s="127" t="str">
        <f>IF('Cat 1'!D73="","",'Cat 1'!D73)</f>
        <v/>
      </c>
      <c r="E73" s="128" t="str">
        <f>IF('Cat 1'!E73="","",'Cat 1'!E73)</f>
        <v/>
      </c>
      <c r="F73" s="127" t="str">
        <f>IF('Cat 1'!F73="","",'Cat 1'!F73)</f>
        <v/>
      </c>
      <c r="G73" s="129" t="str">
        <f>IF('Cat 4'!G73&gt;0,'Cat 4'!G73,"")</f>
        <v/>
      </c>
      <c r="H73" s="130" t="str">
        <f>IF('Cat 2'!H73&gt;0,'Cat 2'!H73,"")</f>
        <v/>
      </c>
      <c r="I73" s="127" t="str">
        <f>IF('Cat 2'!I73&gt;0,'Cat 2'!I73,"")</f>
        <v/>
      </c>
      <c r="J73" s="131" t="str">
        <f>IF('Cat 4'!J73&gt;0,'Cat 4'!J73,"")</f>
        <v/>
      </c>
      <c r="K73" s="127" t="str">
        <f>IF('Cat 3'!K73&gt;0,'Cat 3'!K73,"")</f>
        <v/>
      </c>
      <c r="L73" s="127" t="str">
        <f>IF('Cat 3'!L73&gt;0,'Cat 3'!L73,"")</f>
        <v/>
      </c>
      <c r="M73" s="127" t="str">
        <f>IF('Cat 3'!M73&gt;0,'Cat 3'!M73,"")</f>
        <v/>
      </c>
      <c r="N73" s="127" t="str">
        <f>IF('Cat 3'!N73&gt;0,'Cat 3'!N73,"")</f>
        <v/>
      </c>
      <c r="O73" s="127" t="str">
        <f>IF('Cat 3'!O73&gt;0,'Cat 3'!O73,"")</f>
        <v/>
      </c>
      <c r="P73" s="127" t="str">
        <f>IF('Cat 3'!P73&gt;0,'Cat 3'!P73,"")</f>
        <v/>
      </c>
      <c r="Q73" s="132" t="str">
        <f>IF('Cat 3'!Q73&gt;0,'Cat 3'!Q73,"")</f>
        <v/>
      </c>
      <c r="R73" s="133" t="str">
        <f>IF('Cat 4'!R73&gt;0,'Cat 4'!R73,"")</f>
        <v/>
      </c>
      <c r="S73" s="127" t="str">
        <f>IF('Cat 3'!S73&gt;0,'Cat 3'!S73,"")</f>
        <v/>
      </c>
      <c r="T73" s="127" t="str">
        <f>IF('Cat 4'!T73&gt;0,'Cat 4'!T73,"")</f>
        <v/>
      </c>
      <c r="U73" s="127" t="str">
        <f>IF('Cat 4'!U73&gt;0,'Cat 4'!U73,"")</f>
        <v/>
      </c>
      <c r="V73" s="127" t="str">
        <f>IF('Cat 3'!V73&gt;0,'Cat 3'!V73,"")</f>
        <v/>
      </c>
      <c r="W73" s="127" t="str">
        <f>IF('Cat 1'!W73&gt;0,'Cat 1'!W73,"")</f>
        <v/>
      </c>
      <c r="X73" s="127" t="str">
        <f>IF('Cat 4'!X73&gt;0,'Cat 4'!X73,"")</f>
        <v/>
      </c>
      <c r="Y73" s="127" t="str">
        <f>IF('Cat 4'!Y73&gt;0,'Cat 4'!Y73,"")</f>
        <v/>
      </c>
      <c r="Z73" s="127" t="str">
        <f>IF(Other!Z73&gt;0,Other!Z73,"")</f>
        <v/>
      </c>
      <c r="AA73" s="132" t="str">
        <f>IF(Other!AA73&gt;0,Other!AA73,"")</f>
        <v/>
      </c>
      <c r="AB73" s="127" t="str">
        <f>IF('Cat 3'!AB73&gt;0,'Cat 3'!AB73,"")</f>
        <v/>
      </c>
      <c r="AC73" s="127" t="str">
        <f>IF('Cat 3'!AC73&gt;0,'Cat 3'!AC73,"")</f>
        <v/>
      </c>
      <c r="AD73" s="127" t="str">
        <f>IF('Cat 3'!AD73&gt;0,'Cat 3'!AD73,"")</f>
        <v/>
      </c>
      <c r="AE73" s="127" t="str">
        <f>IF('Cat 2'!AE73&gt;0,'Cat 2'!AE73,"")</f>
        <v/>
      </c>
      <c r="AF73" s="127" t="str">
        <f>IF('Cat 2'!AF73&gt;0,'Cat 2'!AF73,"")</f>
        <v/>
      </c>
      <c r="AG73" s="127" t="str">
        <f>IF('Cat 4'!AG73&gt;0,'Cat 4'!AG73,"")</f>
        <v/>
      </c>
      <c r="AH73" s="127" t="str">
        <f>IF('Cat 3'!AH73&gt;0,'Cat 3'!AH73,"")</f>
        <v/>
      </c>
      <c r="AI73" s="127" t="str">
        <f>IF('Cat 3'!AI73&gt;0,'Cat 3'!AI73,"")</f>
        <v/>
      </c>
      <c r="AJ73" s="127" t="str">
        <f>IF('Cat 2'!AJ73&gt;0,'Cat 2'!AJ73,"")</f>
        <v/>
      </c>
      <c r="AK73" s="132" t="str">
        <f>IF('Cat 2'!AK73&gt;0,'Cat 2'!AK73,"")</f>
        <v/>
      </c>
      <c r="AL73" s="127" t="str">
        <f>IF('Cat 2'!AL73&gt;0,'Cat 2'!AL73,"")</f>
        <v/>
      </c>
      <c r="AM73" s="127" t="str">
        <f>IF('Cat 3'!AM73&gt;0,'Cat 3'!AM73,"")</f>
        <v/>
      </c>
      <c r="AN73" s="127" t="str">
        <f>IF('Cat 4'!AN73&gt;0,'Cat 4'!AN73,"")</f>
        <v/>
      </c>
      <c r="AO73" s="127" t="str">
        <f>IF('Cat 4'!AO73&gt;0,'Cat 4'!AO73,"")</f>
        <v/>
      </c>
      <c r="AP73" s="127" t="str">
        <f>IF('Cat 4'!AP73&gt;0,'Cat 4'!AP73,"")</f>
        <v/>
      </c>
      <c r="AQ73" s="127" t="str">
        <f>IF('Cat 1'!AQ73&gt;0,'Cat 1'!AQ73,"")</f>
        <v/>
      </c>
      <c r="AR73" s="127" t="str">
        <f>IF('Cat 1'!AR73&gt;0,'Cat 1'!AR73,"")</f>
        <v/>
      </c>
      <c r="AS73" s="127" t="str">
        <f>IF('Cat 4'!AS73&gt;0,'Cat 4'!AS73,"")</f>
        <v/>
      </c>
      <c r="AT73" s="127" t="str">
        <f>IF('Cat 1'!AT73&gt;0,'Cat 1'!AT73,"")</f>
        <v/>
      </c>
      <c r="AU73" s="132" t="str">
        <f>IF('Cat 4'!AU73&gt;0,'Cat 4'!AU73,"")</f>
        <v/>
      </c>
      <c r="AV73" s="127" t="str">
        <f>IF('Cat 2'!AV73&gt;0,'Cat 2'!AV73,"")</f>
        <v/>
      </c>
      <c r="AW73" s="127" t="str">
        <f>IF('Cat 3'!AW73&gt;0,'Cat 3'!AW73,"")</f>
        <v/>
      </c>
      <c r="AX73" s="127" t="str">
        <f>IF('Cat 3'!AX73&gt;0,'Cat 3'!AX73,"")</f>
        <v/>
      </c>
      <c r="AY73" s="127" t="str">
        <f>IF('Cat 3'!AY73&gt;0,'Cat 3'!AY73,"")</f>
        <v/>
      </c>
      <c r="AZ73" s="127" t="str">
        <f>IF('Cat 4'!AZ73&gt;0,'Cat 4'!AZ73,"")</f>
        <v/>
      </c>
      <c r="BA73" s="127" t="str">
        <f>IF('Cat 4'!BA73&gt;0,'Cat 4'!BA73,"")</f>
        <v/>
      </c>
      <c r="BB73" s="127" t="str">
        <f>IF('Cat 3'!BB73&gt;0,'Cat 3'!BB73,"")</f>
        <v/>
      </c>
      <c r="BC73" s="127" t="str">
        <f>IF('Cat 3'!BC73&gt;0,'Cat 3'!BC73,"")</f>
        <v/>
      </c>
      <c r="BD73" s="127" t="str">
        <f>IF('Cat 4'!BD73&gt;0,'Cat 4'!BD73,"")</f>
        <v/>
      </c>
      <c r="BE73" s="132" t="str">
        <f>IF('Cat 2'!BE73&gt;0,'Cat 2'!BE73,"")</f>
        <v/>
      </c>
      <c r="BF73" s="127" t="str">
        <f>IF('Cat 1'!BF73&gt;0,'Cat 1'!BF73,"")</f>
        <v/>
      </c>
      <c r="BG73" s="127" t="str">
        <f>IF(Other!BG73&gt;0,Other!BG73,"")</f>
        <v/>
      </c>
      <c r="BH73" s="127" t="str">
        <f>IF(Other!BH73&gt;0,Other!BH73,"")</f>
        <v/>
      </c>
      <c r="BI73" s="127" t="str">
        <f>IF(Other!BI73&gt;0,Other!BI73,"")</f>
        <v/>
      </c>
      <c r="BJ73" s="127" t="str">
        <f>IF(Other!BJ73&gt;0,Other!BJ73,"")</f>
        <v/>
      </c>
      <c r="BK73" s="127" t="str">
        <f>IF(Other!BK73&gt;0,Other!BK73,"")</f>
        <v/>
      </c>
      <c r="BL73" s="127" t="str">
        <f>IF(Other!BL73&gt;0,Other!BL73,"")</f>
        <v/>
      </c>
      <c r="BM73" s="127" t="str">
        <f>IF(Other!BM73&gt;0,Other!BM73,"")</f>
        <v/>
      </c>
      <c r="BN73" s="127" t="str">
        <f>IF(Other!BN73&gt;0,Other!BN73,"")</f>
        <v/>
      </c>
      <c r="BO73" s="134" t="str">
        <f>IF(Other!BO73&gt;0,Other!BO73,"")</f>
        <v/>
      </c>
      <c r="BP73" s="127" t="str">
        <f>IF(Other!BP73&gt;0,Other!BP73,"")</f>
        <v/>
      </c>
      <c r="BQ73" s="127" t="str">
        <f>IF(Other!BQ73&gt;0,Other!BQ73,"")</f>
        <v/>
      </c>
      <c r="BR73" s="127" t="str">
        <f>IF(Other!BR73&gt;0,Other!BR73,"")</f>
        <v/>
      </c>
      <c r="BS73" s="127" t="str">
        <f>IF(Other!BS73&gt;0,Other!BS73,"")</f>
        <v/>
      </c>
      <c r="BT73" s="127" t="str">
        <f>IF(Other!BT73&gt;0,Other!BT73,"")</f>
        <v/>
      </c>
      <c r="BU73" s="127" t="str">
        <f>IF(Other!BU73&gt;0,Other!BU73,"")</f>
        <v/>
      </c>
      <c r="BV73" s="127" t="str">
        <f>IF(Other!BV73&gt;0,Other!BV73,"")</f>
        <v/>
      </c>
      <c r="BW73" s="127" t="str">
        <f>IF(Other!BW73&gt;0,Other!BW73,"")</f>
        <v/>
      </c>
      <c r="BX73" s="127" t="str">
        <f>IF(Other!BX73&gt;0,Other!BX73,"")</f>
        <v/>
      </c>
      <c r="BY73" s="131" t="str">
        <f>IF(Other!BY73&gt;0,Other!BY73,"")</f>
        <v/>
      </c>
      <c r="BZ73" s="82" t="e">
        <f t="shared" si="18"/>
        <v>#VALUE!</v>
      </c>
      <c r="CA73" s="82" t="e">
        <f t="shared" si="15"/>
        <v>#VALUE!</v>
      </c>
      <c r="CB73" s="82" t="e">
        <f t="shared" si="19"/>
        <v>#VALUE!</v>
      </c>
      <c r="CC73" s="82" t="e">
        <f t="shared" si="16"/>
        <v>#VALUE!</v>
      </c>
      <c r="CD73" s="82" t="str">
        <f t="shared" si="20"/>
        <v/>
      </c>
      <c r="CE73" s="82" t="str">
        <f t="shared" si="21"/>
        <v/>
      </c>
      <c r="CF73" s="82" t="str">
        <f t="shared" si="22"/>
        <v/>
      </c>
      <c r="CG73" s="107" t="e">
        <f t="shared" si="23"/>
        <v>#VALUE!</v>
      </c>
      <c r="CJ73" s="85" t="str">
        <f>'Cat 1'!CJ73</f>
        <v>Y</v>
      </c>
      <c r="CK73" s="85" t="str">
        <f t="shared" si="17"/>
        <v>N</v>
      </c>
      <c r="CL73" s="85" t="str">
        <f t="shared" si="24"/>
        <v>Y</v>
      </c>
      <c r="CM73" s="84" t="str">
        <f t="shared" si="25"/>
        <v>no date</v>
      </c>
    </row>
    <row r="74" spans="1:91" x14ac:dyDescent="0.2">
      <c r="A74" s="81" t="str">
        <f t="shared" si="14"/>
        <v>Hide empty rows</v>
      </c>
      <c r="B74" s="82">
        <f t="shared" si="26"/>
        <v>73</v>
      </c>
      <c r="C74" s="126" t="str">
        <f>IF('Cat 1'!C74="","",'Cat 1'!C74)</f>
        <v/>
      </c>
      <c r="D74" s="127" t="str">
        <f>IF('Cat 1'!D74="","",'Cat 1'!D74)</f>
        <v/>
      </c>
      <c r="E74" s="128" t="str">
        <f>IF('Cat 1'!E74="","",'Cat 1'!E74)</f>
        <v/>
      </c>
      <c r="F74" s="127" t="str">
        <f>IF('Cat 1'!F74="","",'Cat 1'!F74)</f>
        <v/>
      </c>
      <c r="G74" s="129" t="str">
        <f>IF('Cat 4'!G74&gt;0,'Cat 4'!G74,"")</f>
        <v/>
      </c>
      <c r="H74" s="130" t="str">
        <f>IF('Cat 2'!H74&gt;0,'Cat 2'!H74,"")</f>
        <v/>
      </c>
      <c r="I74" s="127" t="str">
        <f>IF('Cat 2'!I74&gt;0,'Cat 2'!I74,"")</f>
        <v/>
      </c>
      <c r="J74" s="131" t="str">
        <f>IF('Cat 4'!J74&gt;0,'Cat 4'!J74,"")</f>
        <v/>
      </c>
      <c r="K74" s="127" t="str">
        <f>IF('Cat 3'!K74&gt;0,'Cat 3'!K74,"")</f>
        <v/>
      </c>
      <c r="L74" s="127" t="str">
        <f>IF('Cat 3'!L74&gt;0,'Cat 3'!L74,"")</f>
        <v/>
      </c>
      <c r="M74" s="127" t="str">
        <f>IF('Cat 3'!M74&gt;0,'Cat 3'!M74,"")</f>
        <v/>
      </c>
      <c r="N74" s="127" t="str">
        <f>IF('Cat 3'!N74&gt;0,'Cat 3'!N74,"")</f>
        <v/>
      </c>
      <c r="O74" s="127" t="str">
        <f>IF('Cat 3'!O74&gt;0,'Cat 3'!O74,"")</f>
        <v/>
      </c>
      <c r="P74" s="127" t="str">
        <f>IF('Cat 3'!P74&gt;0,'Cat 3'!P74,"")</f>
        <v/>
      </c>
      <c r="Q74" s="132" t="str">
        <f>IF('Cat 3'!Q74&gt;0,'Cat 3'!Q74,"")</f>
        <v/>
      </c>
      <c r="R74" s="133" t="str">
        <f>IF('Cat 4'!R74&gt;0,'Cat 4'!R74,"")</f>
        <v/>
      </c>
      <c r="S74" s="127" t="str">
        <f>IF('Cat 3'!S74&gt;0,'Cat 3'!S74,"")</f>
        <v/>
      </c>
      <c r="T74" s="127" t="str">
        <f>IF('Cat 4'!T74&gt;0,'Cat 4'!T74,"")</f>
        <v/>
      </c>
      <c r="U74" s="127" t="str">
        <f>IF('Cat 4'!U74&gt;0,'Cat 4'!U74,"")</f>
        <v/>
      </c>
      <c r="V74" s="127" t="str">
        <f>IF('Cat 3'!V74&gt;0,'Cat 3'!V74,"")</f>
        <v/>
      </c>
      <c r="W74" s="127" t="str">
        <f>IF('Cat 1'!W74&gt;0,'Cat 1'!W74,"")</f>
        <v/>
      </c>
      <c r="X74" s="127" t="str">
        <f>IF('Cat 4'!X74&gt;0,'Cat 4'!X74,"")</f>
        <v/>
      </c>
      <c r="Y74" s="127" t="str">
        <f>IF('Cat 4'!Y74&gt;0,'Cat 4'!Y74,"")</f>
        <v/>
      </c>
      <c r="Z74" s="127" t="str">
        <f>IF(Other!Z74&gt;0,Other!Z74,"")</f>
        <v/>
      </c>
      <c r="AA74" s="132" t="str">
        <f>IF(Other!AA74&gt;0,Other!AA74,"")</f>
        <v/>
      </c>
      <c r="AB74" s="127" t="str">
        <f>IF('Cat 3'!AB74&gt;0,'Cat 3'!AB74,"")</f>
        <v/>
      </c>
      <c r="AC74" s="127" t="str">
        <f>IF('Cat 3'!AC74&gt;0,'Cat 3'!AC74,"")</f>
        <v/>
      </c>
      <c r="AD74" s="127" t="str">
        <f>IF('Cat 3'!AD74&gt;0,'Cat 3'!AD74,"")</f>
        <v/>
      </c>
      <c r="AE74" s="127" t="str">
        <f>IF('Cat 2'!AE74&gt;0,'Cat 2'!AE74,"")</f>
        <v/>
      </c>
      <c r="AF74" s="127" t="str">
        <f>IF('Cat 2'!AF74&gt;0,'Cat 2'!AF74,"")</f>
        <v/>
      </c>
      <c r="AG74" s="127" t="str">
        <f>IF('Cat 4'!AG74&gt;0,'Cat 4'!AG74,"")</f>
        <v/>
      </c>
      <c r="AH74" s="127" t="str">
        <f>IF('Cat 3'!AH74&gt;0,'Cat 3'!AH74,"")</f>
        <v/>
      </c>
      <c r="AI74" s="127" t="str">
        <f>IF('Cat 3'!AI74&gt;0,'Cat 3'!AI74,"")</f>
        <v/>
      </c>
      <c r="AJ74" s="127" t="str">
        <f>IF('Cat 2'!AJ74&gt;0,'Cat 2'!AJ74,"")</f>
        <v/>
      </c>
      <c r="AK74" s="132" t="str">
        <f>IF('Cat 2'!AK74&gt;0,'Cat 2'!AK74,"")</f>
        <v/>
      </c>
      <c r="AL74" s="127" t="str">
        <f>IF('Cat 2'!AL74&gt;0,'Cat 2'!AL74,"")</f>
        <v/>
      </c>
      <c r="AM74" s="127" t="str">
        <f>IF('Cat 3'!AM74&gt;0,'Cat 3'!AM74,"")</f>
        <v/>
      </c>
      <c r="AN74" s="127" t="str">
        <f>IF('Cat 4'!AN74&gt;0,'Cat 4'!AN74,"")</f>
        <v/>
      </c>
      <c r="AO74" s="127" t="str">
        <f>IF('Cat 4'!AO74&gt;0,'Cat 4'!AO74,"")</f>
        <v/>
      </c>
      <c r="AP74" s="127" t="str">
        <f>IF('Cat 4'!AP74&gt;0,'Cat 4'!AP74,"")</f>
        <v/>
      </c>
      <c r="AQ74" s="127" t="str">
        <f>IF('Cat 1'!AQ74&gt;0,'Cat 1'!AQ74,"")</f>
        <v/>
      </c>
      <c r="AR74" s="127" t="str">
        <f>IF('Cat 1'!AR74&gt;0,'Cat 1'!AR74,"")</f>
        <v/>
      </c>
      <c r="AS74" s="127" t="str">
        <f>IF('Cat 4'!AS74&gt;0,'Cat 4'!AS74,"")</f>
        <v/>
      </c>
      <c r="AT74" s="127" t="str">
        <f>IF('Cat 1'!AT74&gt;0,'Cat 1'!AT74,"")</f>
        <v/>
      </c>
      <c r="AU74" s="132" t="str">
        <f>IF('Cat 4'!AU74&gt;0,'Cat 4'!AU74,"")</f>
        <v/>
      </c>
      <c r="AV74" s="127" t="str">
        <f>IF('Cat 2'!AV74&gt;0,'Cat 2'!AV74,"")</f>
        <v/>
      </c>
      <c r="AW74" s="127" t="str">
        <f>IF('Cat 3'!AW74&gt;0,'Cat 3'!AW74,"")</f>
        <v/>
      </c>
      <c r="AX74" s="127" t="str">
        <f>IF('Cat 3'!AX74&gt;0,'Cat 3'!AX74,"")</f>
        <v/>
      </c>
      <c r="AY74" s="127" t="str">
        <f>IF('Cat 3'!AY74&gt;0,'Cat 3'!AY74,"")</f>
        <v/>
      </c>
      <c r="AZ74" s="127" t="str">
        <f>IF('Cat 4'!AZ74&gt;0,'Cat 4'!AZ74,"")</f>
        <v/>
      </c>
      <c r="BA74" s="127" t="str">
        <f>IF('Cat 4'!BA74&gt;0,'Cat 4'!BA74,"")</f>
        <v/>
      </c>
      <c r="BB74" s="127" t="str">
        <f>IF('Cat 3'!BB74&gt;0,'Cat 3'!BB74,"")</f>
        <v/>
      </c>
      <c r="BC74" s="127" t="str">
        <f>IF('Cat 3'!BC74&gt;0,'Cat 3'!BC74,"")</f>
        <v/>
      </c>
      <c r="BD74" s="127" t="str">
        <f>IF('Cat 4'!BD74&gt;0,'Cat 4'!BD74,"")</f>
        <v/>
      </c>
      <c r="BE74" s="132" t="str">
        <f>IF('Cat 2'!BE74&gt;0,'Cat 2'!BE74,"")</f>
        <v/>
      </c>
      <c r="BF74" s="127" t="str">
        <f>IF('Cat 1'!BF74&gt;0,'Cat 1'!BF74,"")</f>
        <v/>
      </c>
      <c r="BG74" s="127" t="str">
        <f>IF(Other!BG74&gt;0,Other!BG74,"")</f>
        <v/>
      </c>
      <c r="BH74" s="127" t="str">
        <f>IF(Other!BH74&gt;0,Other!BH74,"")</f>
        <v/>
      </c>
      <c r="BI74" s="127" t="str">
        <f>IF(Other!BI74&gt;0,Other!BI74,"")</f>
        <v/>
      </c>
      <c r="BJ74" s="127" t="str">
        <f>IF(Other!BJ74&gt;0,Other!BJ74,"")</f>
        <v/>
      </c>
      <c r="BK74" s="127" t="str">
        <f>IF(Other!BK74&gt;0,Other!BK74,"")</f>
        <v/>
      </c>
      <c r="BL74" s="127" t="str">
        <f>IF(Other!BL74&gt;0,Other!BL74,"")</f>
        <v/>
      </c>
      <c r="BM74" s="127" t="str">
        <f>IF(Other!BM74&gt;0,Other!BM74,"")</f>
        <v/>
      </c>
      <c r="BN74" s="127" t="str">
        <f>IF(Other!BN74&gt;0,Other!BN74,"")</f>
        <v/>
      </c>
      <c r="BO74" s="134" t="str">
        <f>IF(Other!BO74&gt;0,Other!BO74,"")</f>
        <v/>
      </c>
      <c r="BP74" s="127" t="str">
        <f>IF(Other!BP74&gt;0,Other!BP74,"")</f>
        <v/>
      </c>
      <c r="BQ74" s="127" t="str">
        <f>IF(Other!BQ74&gt;0,Other!BQ74,"")</f>
        <v/>
      </c>
      <c r="BR74" s="127" t="str">
        <f>IF(Other!BR74&gt;0,Other!BR74,"")</f>
        <v/>
      </c>
      <c r="BS74" s="127" t="str">
        <f>IF(Other!BS74&gt;0,Other!BS74,"")</f>
        <v/>
      </c>
      <c r="BT74" s="127" t="str">
        <f>IF(Other!BT74&gt;0,Other!BT74,"")</f>
        <v/>
      </c>
      <c r="BU74" s="127" t="str">
        <f>IF(Other!BU74&gt;0,Other!BU74,"")</f>
        <v/>
      </c>
      <c r="BV74" s="127" t="str">
        <f>IF(Other!BV74&gt;0,Other!BV74,"")</f>
        <v/>
      </c>
      <c r="BW74" s="127" t="str">
        <f>IF(Other!BW74&gt;0,Other!BW74,"")</f>
        <v/>
      </c>
      <c r="BX74" s="127" t="str">
        <f>IF(Other!BX74&gt;0,Other!BX74,"")</f>
        <v/>
      </c>
      <c r="BY74" s="131" t="str">
        <f>IF(Other!BY74&gt;0,Other!BY74,"")</f>
        <v/>
      </c>
      <c r="BZ74" s="82" t="e">
        <f t="shared" si="18"/>
        <v>#VALUE!</v>
      </c>
      <c r="CA74" s="82" t="e">
        <f t="shared" si="15"/>
        <v>#VALUE!</v>
      </c>
      <c r="CB74" s="82" t="e">
        <f t="shared" si="19"/>
        <v>#VALUE!</v>
      </c>
      <c r="CC74" s="82" t="e">
        <f t="shared" si="16"/>
        <v>#VALUE!</v>
      </c>
      <c r="CD74" s="82" t="str">
        <f t="shared" si="20"/>
        <v/>
      </c>
      <c r="CE74" s="82" t="str">
        <f t="shared" si="21"/>
        <v/>
      </c>
      <c r="CF74" s="82" t="str">
        <f t="shared" si="22"/>
        <v/>
      </c>
      <c r="CG74" s="107" t="e">
        <f t="shared" si="23"/>
        <v>#VALUE!</v>
      </c>
      <c r="CJ74" s="85" t="str">
        <f>'Cat 1'!CJ74</f>
        <v>Y</v>
      </c>
      <c r="CK74" s="85" t="str">
        <f t="shared" si="17"/>
        <v>N</v>
      </c>
      <c r="CL74" s="85" t="str">
        <f t="shared" si="24"/>
        <v>Y</v>
      </c>
      <c r="CM74" s="84" t="str">
        <f t="shared" si="25"/>
        <v>no date</v>
      </c>
    </row>
    <row r="75" spans="1:91" x14ac:dyDescent="0.2">
      <c r="A75" s="81" t="str">
        <f t="shared" si="14"/>
        <v>Hide empty rows</v>
      </c>
      <c r="B75" s="82">
        <f t="shared" si="26"/>
        <v>74</v>
      </c>
      <c r="C75" s="126" t="str">
        <f>IF('Cat 1'!C75="","",'Cat 1'!C75)</f>
        <v/>
      </c>
      <c r="D75" s="127" t="str">
        <f>IF('Cat 1'!D75="","",'Cat 1'!D75)</f>
        <v/>
      </c>
      <c r="E75" s="128" t="str">
        <f>IF('Cat 1'!E75="","",'Cat 1'!E75)</f>
        <v/>
      </c>
      <c r="F75" s="127" t="str">
        <f>IF('Cat 1'!F75="","",'Cat 1'!F75)</f>
        <v/>
      </c>
      <c r="G75" s="129" t="str">
        <f>IF('Cat 4'!G75&gt;0,'Cat 4'!G75,"")</f>
        <v/>
      </c>
      <c r="H75" s="130" t="str">
        <f>IF('Cat 2'!H75&gt;0,'Cat 2'!H75,"")</f>
        <v/>
      </c>
      <c r="I75" s="127" t="str">
        <f>IF('Cat 2'!I75&gt;0,'Cat 2'!I75,"")</f>
        <v/>
      </c>
      <c r="J75" s="131" t="str">
        <f>IF('Cat 4'!J75&gt;0,'Cat 4'!J75,"")</f>
        <v/>
      </c>
      <c r="K75" s="127" t="str">
        <f>IF('Cat 3'!K75&gt;0,'Cat 3'!K75,"")</f>
        <v/>
      </c>
      <c r="L75" s="127" t="str">
        <f>IF('Cat 3'!L75&gt;0,'Cat 3'!L75,"")</f>
        <v/>
      </c>
      <c r="M75" s="127" t="str">
        <f>IF('Cat 3'!M75&gt;0,'Cat 3'!M75,"")</f>
        <v/>
      </c>
      <c r="N75" s="127" t="str">
        <f>IF('Cat 3'!N75&gt;0,'Cat 3'!N75,"")</f>
        <v/>
      </c>
      <c r="O75" s="127" t="str">
        <f>IF('Cat 3'!O75&gt;0,'Cat 3'!O75,"")</f>
        <v/>
      </c>
      <c r="P75" s="127" t="str">
        <f>IF('Cat 3'!P75&gt;0,'Cat 3'!P75,"")</f>
        <v/>
      </c>
      <c r="Q75" s="132" t="str">
        <f>IF('Cat 3'!Q75&gt;0,'Cat 3'!Q75,"")</f>
        <v/>
      </c>
      <c r="R75" s="133" t="str">
        <f>IF('Cat 4'!R75&gt;0,'Cat 4'!R75,"")</f>
        <v/>
      </c>
      <c r="S75" s="127" t="str">
        <f>IF('Cat 3'!S75&gt;0,'Cat 3'!S75,"")</f>
        <v/>
      </c>
      <c r="T75" s="127" t="str">
        <f>IF('Cat 4'!T75&gt;0,'Cat 4'!T75,"")</f>
        <v/>
      </c>
      <c r="U75" s="127" t="str">
        <f>IF('Cat 4'!U75&gt;0,'Cat 4'!U75,"")</f>
        <v/>
      </c>
      <c r="V75" s="127" t="str">
        <f>IF('Cat 3'!V75&gt;0,'Cat 3'!V75,"")</f>
        <v/>
      </c>
      <c r="W75" s="127" t="str">
        <f>IF('Cat 1'!W75&gt;0,'Cat 1'!W75,"")</f>
        <v/>
      </c>
      <c r="X75" s="127" t="str">
        <f>IF('Cat 4'!X75&gt;0,'Cat 4'!X75,"")</f>
        <v/>
      </c>
      <c r="Y75" s="127" t="str">
        <f>IF('Cat 4'!Y75&gt;0,'Cat 4'!Y75,"")</f>
        <v/>
      </c>
      <c r="Z75" s="127" t="str">
        <f>IF(Other!Z75&gt;0,Other!Z75,"")</f>
        <v/>
      </c>
      <c r="AA75" s="132" t="str">
        <f>IF(Other!AA75&gt;0,Other!AA75,"")</f>
        <v/>
      </c>
      <c r="AB75" s="127" t="str">
        <f>IF('Cat 3'!AB75&gt;0,'Cat 3'!AB75,"")</f>
        <v/>
      </c>
      <c r="AC75" s="127" t="str">
        <f>IF('Cat 3'!AC75&gt;0,'Cat 3'!AC75,"")</f>
        <v/>
      </c>
      <c r="AD75" s="127" t="str">
        <f>IF('Cat 3'!AD75&gt;0,'Cat 3'!AD75,"")</f>
        <v/>
      </c>
      <c r="AE75" s="127" t="str">
        <f>IF('Cat 2'!AE75&gt;0,'Cat 2'!AE75,"")</f>
        <v/>
      </c>
      <c r="AF75" s="127" t="str">
        <f>IF('Cat 2'!AF75&gt;0,'Cat 2'!AF75,"")</f>
        <v/>
      </c>
      <c r="AG75" s="127" t="str">
        <f>IF('Cat 4'!AG75&gt;0,'Cat 4'!AG75,"")</f>
        <v/>
      </c>
      <c r="AH75" s="127" t="str">
        <f>IF('Cat 3'!AH75&gt;0,'Cat 3'!AH75,"")</f>
        <v/>
      </c>
      <c r="AI75" s="127" t="str">
        <f>IF('Cat 3'!AI75&gt;0,'Cat 3'!AI75,"")</f>
        <v/>
      </c>
      <c r="AJ75" s="127" t="str">
        <f>IF('Cat 2'!AJ75&gt;0,'Cat 2'!AJ75,"")</f>
        <v/>
      </c>
      <c r="AK75" s="132" t="str">
        <f>IF('Cat 2'!AK75&gt;0,'Cat 2'!AK75,"")</f>
        <v/>
      </c>
      <c r="AL75" s="127" t="str">
        <f>IF('Cat 2'!AL75&gt;0,'Cat 2'!AL75,"")</f>
        <v/>
      </c>
      <c r="AM75" s="127" t="str">
        <f>IF('Cat 3'!AM75&gt;0,'Cat 3'!AM75,"")</f>
        <v/>
      </c>
      <c r="AN75" s="127" t="str">
        <f>IF('Cat 4'!AN75&gt;0,'Cat 4'!AN75,"")</f>
        <v/>
      </c>
      <c r="AO75" s="127" t="str">
        <f>IF('Cat 4'!AO75&gt;0,'Cat 4'!AO75,"")</f>
        <v/>
      </c>
      <c r="AP75" s="127" t="str">
        <f>IF('Cat 4'!AP75&gt;0,'Cat 4'!AP75,"")</f>
        <v/>
      </c>
      <c r="AQ75" s="127" t="str">
        <f>IF('Cat 1'!AQ75&gt;0,'Cat 1'!AQ75,"")</f>
        <v/>
      </c>
      <c r="AR75" s="127" t="str">
        <f>IF('Cat 1'!AR75&gt;0,'Cat 1'!AR75,"")</f>
        <v/>
      </c>
      <c r="AS75" s="127" t="str">
        <f>IF('Cat 4'!AS75&gt;0,'Cat 4'!AS75,"")</f>
        <v/>
      </c>
      <c r="AT75" s="127" t="str">
        <f>IF('Cat 1'!AT75&gt;0,'Cat 1'!AT75,"")</f>
        <v/>
      </c>
      <c r="AU75" s="132" t="str">
        <f>IF('Cat 4'!AU75&gt;0,'Cat 4'!AU75,"")</f>
        <v/>
      </c>
      <c r="AV75" s="127" t="str">
        <f>IF('Cat 2'!AV75&gt;0,'Cat 2'!AV75,"")</f>
        <v/>
      </c>
      <c r="AW75" s="127" t="str">
        <f>IF('Cat 3'!AW75&gt;0,'Cat 3'!AW75,"")</f>
        <v/>
      </c>
      <c r="AX75" s="127" t="str">
        <f>IF('Cat 3'!AX75&gt;0,'Cat 3'!AX75,"")</f>
        <v/>
      </c>
      <c r="AY75" s="127" t="str">
        <f>IF('Cat 3'!AY75&gt;0,'Cat 3'!AY75,"")</f>
        <v/>
      </c>
      <c r="AZ75" s="127" t="str">
        <f>IF('Cat 4'!AZ75&gt;0,'Cat 4'!AZ75,"")</f>
        <v/>
      </c>
      <c r="BA75" s="127" t="str">
        <f>IF('Cat 4'!BA75&gt;0,'Cat 4'!BA75,"")</f>
        <v/>
      </c>
      <c r="BB75" s="127" t="str">
        <f>IF('Cat 3'!BB75&gt;0,'Cat 3'!BB75,"")</f>
        <v/>
      </c>
      <c r="BC75" s="127" t="str">
        <f>IF('Cat 3'!BC75&gt;0,'Cat 3'!BC75,"")</f>
        <v/>
      </c>
      <c r="BD75" s="127" t="str">
        <f>IF('Cat 4'!BD75&gt;0,'Cat 4'!BD75,"")</f>
        <v/>
      </c>
      <c r="BE75" s="132" t="str">
        <f>IF('Cat 2'!BE75&gt;0,'Cat 2'!BE75,"")</f>
        <v/>
      </c>
      <c r="BF75" s="127" t="str">
        <f>IF('Cat 1'!BF75&gt;0,'Cat 1'!BF75,"")</f>
        <v/>
      </c>
      <c r="BG75" s="127" t="str">
        <f>IF(Other!BG75&gt;0,Other!BG75,"")</f>
        <v/>
      </c>
      <c r="BH75" s="127" t="str">
        <f>IF(Other!BH75&gt;0,Other!BH75,"")</f>
        <v/>
      </c>
      <c r="BI75" s="127" t="str">
        <f>IF(Other!BI75&gt;0,Other!BI75,"")</f>
        <v/>
      </c>
      <c r="BJ75" s="127" t="str">
        <f>IF(Other!BJ75&gt;0,Other!BJ75,"")</f>
        <v/>
      </c>
      <c r="BK75" s="127" t="str">
        <f>IF(Other!BK75&gt;0,Other!BK75,"")</f>
        <v/>
      </c>
      <c r="BL75" s="127" t="str">
        <f>IF(Other!BL75&gt;0,Other!BL75,"")</f>
        <v/>
      </c>
      <c r="BM75" s="127" t="str">
        <f>IF(Other!BM75&gt;0,Other!BM75,"")</f>
        <v/>
      </c>
      <c r="BN75" s="127" t="str">
        <f>IF(Other!BN75&gt;0,Other!BN75,"")</f>
        <v/>
      </c>
      <c r="BO75" s="134" t="str">
        <f>IF(Other!BO75&gt;0,Other!BO75,"")</f>
        <v/>
      </c>
      <c r="BP75" s="127" t="str">
        <f>IF(Other!BP75&gt;0,Other!BP75,"")</f>
        <v/>
      </c>
      <c r="BQ75" s="127" t="str">
        <f>IF(Other!BQ75&gt;0,Other!BQ75,"")</f>
        <v/>
      </c>
      <c r="BR75" s="127" t="str">
        <f>IF(Other!BR75&gt;0,Other!BR75,"")</f>
        <v/>
      </c>
      <c r="BS75" s="127" t="str">
        <f>IF(Other!BS75&gt;0,Other!BS75,"")</f>
        <v/>
      </c>
      <c r="BT75" s="127" t="str">
        <f>IF(Other!BT75&gt;0,Other!BT75,"")</f>
        <v/>
      </c>
      <c r="BU75" s="127" t="str">
        <f>IF(Other!BU75&gt;0,Other!BU75,"")</f>
        <v/>
      </c>
      <c r="BV75" s="127" t="str">
        <f>IF(Other!BV75&gt;0,Other!BV75,"")</f>
        <v/>
      </c>
      <c r="BW75" s="127" t="str">
        <f>IF(Other!BW75&gt;0,Other!BW75,"")</f>
        <v/>
      </c>
      <c r="BX75" s="127" t="str">
        <f>IF(Other!BX75&gt;0,Other!BX75,"")</f>
        <v/>
      </c>
      <c r="BY75" s="131" t="str">
        <f>IF(Other!BY75&gt;0,Other!BY75,"")</f>
        <v/>
      </c>
      <c r="BZ75" s="82" t="e">
        <f t="shared" si="18"/>
        <v>#VALUE!</v>
      </c>
      <c r="CA75" s="82" t="e">
        <f t="shared" si="15"/>
        <v>#VALUE!</v>
      </c>
      <c r="CB75" s="82" t="e">
        <f t="shared" si="19"/>
        <v>#VALUE!</v>
      </c>
      <c r="CC75" s="82" t="e">
        <f t="shared" si="16"/>
        <v>#VALUE!</v>
      </c>
      <c r="CD75" s="82" t="str">
        <f t="shared" si="20"/>
        <v/>
      </c>
      <c r="CE75" s="82" t="str">
        <f t="shared" si="21"/>
        <v/>
      </c>
      <c r="CF75" s="82" t="str">
        <f t="shared" si="22"/>
        <v/>
      </c>
      <c r="CG75" s="107" t="e">
        <f t="shared" si="23"/>
        <v>#VALUE!</v>
      </c>
      <c r="CJ75" s="85" t="str">
        <f>'Cat 1'!CJ75</f>
        <v>Y</v>
      </c>
      <c r="CK75" s="85" t="str">
        <f t="shared" si="17"/>
        <v>N</v>
      </c>
      <c r="CL75" s="85" t="str">
        <f t="shared" si="24"/>
        <v>Y</v>
      </c>
      <c r="CM75" s="84" t="str">
        <f t="shared" si="25"/>
        <v>no date</v>
      </c>
    </row>
    <row r="76" spans="1:91" x14ac:dyDescent="0.2">
      <c r="A76" s="81" t="str">
        <f t="shared" si="14"/>
        <v>Hide empty rows</v>
      </c>
      <c r="B76" s="82">
        <f t="shared" si="26"/>
        <v>75</v>
      </c>
      <c r="C76" s="126" t="str">
        <f>IF('Cat 1'!C76="","",'Cat 1'!C76)</f>
        <v/>
      </c>
      <c r="D76" s="127" t="str">
        <f>IF('Cat 1'!D76="","",'Cat 1'!D76)</f>
        <v/>
      </c>
      <c r="E76" s="128" t="str">
        <f>IF('Cat 1'!E76="","",'Cat 1'!E76)</f>
        <v/>
      </c>
      <c r="F76" s="127" t="str">
        <f>IF('Cat 1'!F76="","",'Cat 1'!F76)</f>
        <v/>
      </c>
      <c r="G76" s="129" t="str">
        <f>IF('Cat 4'!G76&gt;0,'Cat 4'!G76,"")</f>
        <v/>
      </c>
      <c r="H76" s="130" t="str">
        <f>IF('Cat 2'!H76&gt;0,'Cat 2'!H76,"")</f>
        <v/>
      </c>
      <c r="I76" s="127" t="str">
        <f>IF('Cat 2'!I76&gt;0,'Cat 2'!I76,"")</f>
        <v/>
      </c>
      <c r="J76" s="131" t="str">
        <f>IF('Cat 4'!J76&gt;0,'Cat 4'!J76,"")</f>
        <v/>
      </c>
      <c r="K76" s="127" t="str">
        <f>IF('Cat 3'!K76&gt;0,'Cat 3'!K76,"")</f>
        <v/>
      </c>
      <c r="L76" s="127" t="str">
        <f>IF('Cat 3'!L76&gt;0,'Cat 3'!L76,"")</f>
        <v/>
      </c>
      <c r="M76" s="127" t="str">
        <f>IF('Cat 3'!M76&gt;0,'Cat 3'!M76,"")</f>
        <v/>
      </c>
      <c r="N76" s="127" t="str">
        <f>IF('Cat 3'!N76&gt;0,'Cat 3'!N76,"")</f>
        <v/>
      </c>
      <c r="O76" s="127" t="str">
        <f>IF('Cat 3'!O76&gt;0,'Cat 3'!O76,"")</f>
        <v/>
      </c>
      <c r="P76" s="127" t="str">
        <f>IF('Cat 3'!P76&gt;0,'Cat 3'!P76,"")</f>
        <v/>
      </c>
      <c r="Q76" s="132" t="str">
        <f>IF('Cat 3'!Q76&gt;0,'Cat 3'!Q76,"")</f>
        <v/>
      </c>
      <c r="R76" s="133" t="str">
        <f>IF('Cat 4'!R76&gt;0,'Cat 4'!R76,"")</f>
        <v/>
      </c>
      <c r="S76" s="127" t="str">
        <f>IF('Cat 3'!S76&gt;0,'Cat 3'!S76,"")</f>
        <v/>
      </c>
      <c r="T76" s="127" t="str">
        <f>IF('Cat 4'!T76&gt;0,'Cat 4'!T76,"")</f>
        <v/>
      </c>
      <c r="U76" s="127" t="str">
        <f>IF('Cat 4'!U76&gt;0,'Cat 4'!U76,"")</f>
        <v/>
      </c>
      <c r="V76" s="127" t="str">
        <f>IF('Cat 3'!V76&gt;0,'Cat 3'!V76,"")</f>
        <v/>
      </c>
      <c r="W76" s="127" t="str">
        <f>IF('Cat 1'!W76&gt;0,'Cat 1'!W76,"")</f>
        <v/>
      </c>
      <c r="X76" s="127" t="str">
        <f>IF('Cat 4'!X76&gt;0,'Cat 4'!X76,"")</f>
        <v/>
      </c>
      <c r="Y76" s="127" t="str">
        <f>IF('Cat 4'!Y76&gt;0,'Cat 4'!Y76,"")</f>
        <v/>
      </c>
      <c r="Z76" s="127" t="str">
        <f>IF(Other!Z76&gt;0,Other!Z76,"")</f>
        <v/>
      </c>
      <c r="AA76" s="132" t="str">
        <f>IF(Other!AA76&gt;0,Other!AA76,"")</f>
        <v/>
      </c>
      <c r="AB76" s="127" t="str">
        <f>IF('Cat 3'!AB76&gt;0,'Cat 3'!AB76,"")</f>
        <v/>
      </c>
      <c r="AC76" s="127" t="str">
        <f>IF('Cat 3'!AC76&gt;0,'Cat 3'!AC76,"")</f>
        <v/>
      </c>
      <c r="AD76" s="127" t="str">
        <f>IF('Cat 3'!AD76&gt;0,'Cat 3'!AD76,"")</f>
        <v/>
      </c>
      <c r="AE76" s="127" t="str">
        <f>IF('Cat 2'!AE76&gt;0,'Cat 2'!AE76,"")</f>
        <v/>
      </c>
      <c r="AF76" s="127" t="str">
        <f>IF('Cat 2'!AF76&gt;0,'Cat 2'!AF76,"")</f>
        <v/>
      </c>
      <c r="AG76" s="127" t="str">
        <f>IF('Cat 4'!AG76&gt;0,'Cat 4'!AG76,"")</f>
        <v/>
      </c>
      <c r="AH76" s="127" t="str">
        <f>IF('Cat 3'!AH76&gt;0,'Cat 3'!AH76,"")</f>
        <v/>
      </c>
      <c r="AI76" s="127" t="str">
        <f>IF('Cat 3'!AI76&gt;0,'Cat 3'!AI76,"")</f>
        <v/>
      </c>
      <c r="AJ76" s="127" t="str">
        <f>IF('Cat 2'!AJ76&gt;0,'Cat 2'!AJ76,"")</f>
        <v/>
      </c>
      <c r="AK76" s="132" t="str">
        <f>IF('Cat 2'!AK76&gt;0,'Cat 2'!AK76,"")</f>
        <v/>
      </c>
      <c r="AL76" s="127" t="str">
        <f>IF('Cat 2'!AL76&gt;0,'Cat 2'!AL76,"")</f>
        <v/>
      </c>
      <c r="AM76" s="127" t="str">
        <f>IF('Cat 3'!AM76&gt;0,'Cat 3'!AM76,"")</f>
        <v/>
      </c>
      <c r="AN76" s="127" t="str">
        <f>IF('Cat 4'!AN76&gt;0,'Cat 4'!AN76,"")</f>
        <v/>
      </c>
      <c r="AO76" s="127" t="str">
        <f>IF('Cat 4'!AO76&gt;0,'Cat 4'!AO76,"")</f>
        <v/>
      </c>
      <c r="AP76" s="127" t="str">
        <f>IF('Cat 4'!AP76&gt;0,'Cat 4'!AP76,"")</f>
        <v/>
      </c>
      <c r="AQ76" s="127" t="str">
        <f>IF('Cat 1'!AQ76&gt;0,'Cat 1'!AQ76,"")</f>
        <v/>
      </c>
      <c r="AR76" s="127" t="str">
        <f>IF('Cat 1'!AR76&gt;0,'Cat 1'!AR76,"")</f>
        <v/>
      </c>
      <c r="AS76" s="127" t="str">
        <f>IF('Cat 4'!AS76&gt;0,'Cat 4'!AS76,"")</f>
        <v/>
      </c>
      <c r="AT76" s="127" t="str">
        <f>IF('Cat 1'!AT76&gt;0,'Cat 1'!AT76,"")</f>
        <v/>
      </c>
      <c r="AU76" s="132" t="str">
        <f>IF('Cat 4'!AU76&gt;0,'Cat 4'!AU76,"")</f>
        <v/>
      </c>
      <c r="AV76" s="127" t="str">
        <f>IF('Cat 2'!AV76&gt;0,'Cat 2'!AV76,"")</f>
        <v/>
      </c>
      <c r="AW76" s="127" t="str">
        <f>IF('Cat 3'!AW76&gt;0,'Cat 3'!AW76,"")</f>
        <v/>
      </c>
      <c r="AX76" s="127" t="str">
        <f>IF('Cat 3'!AX76&gt;0,'Cat 3'!AX76,"")</f>
        <v/>
      </c>
      <c r="AY76" s="127" t="str">
        <f>IF('Cat 3'!AY76&gt;0,'Cat 3'!AY76,"")</f>
        <v/>
      </c>
      <c r="AZ76" s="127" t="str">
        <f>IF('Cat 4'!AZ76&gt;0,'Cat 4'!AZ76,"")</f>
        <v/>
      </c>
      <c r="BA76" s="127" t="str">
        <f>IF('Cat 4'!BA76&gt;0,'Cat 4'!BA76,"")</f>
        <v/>
      </c>
      <c r="BB76" s="127" t="str">
        <f>IF('Cat 3'!BB76&gt;0,'Cat 3'!BB76,"")</f>
        <v/>
      </c>
      <c r="BC76" s="127" t="str">
        <f>IF('Cat 3'!BC76&gt;0,'Cat 3'!BC76,"")</f>
        <v/>
      </c>
      <c r="BD76" s="127" t="str">
        <f>IF('Cat 4'!BD76&gt;0,'Cat 4'!BD76,"")</f>
        <v/>
      </c>
      <c r="BE76" s="132" t="str">
        <f>IF('Cat 2'!BE76&gt;0,'Cat 2'!BE76,"")</f>
        <v/>
      </c>
      <c r="BF76" s="127" t="str">
        <f>IF('Cat 1'!BF76&gt;0,'Cat 1'!BF76,"")</f>
        <v/>
      </c>
      <c r="BG76" s="127" t="str">
        <f>IF(Other!BG76&gt;0,Other!BG76,"")</f>
        <v/>
      </c>
      <c r="BH76" s="127" t="str">
        <f>IF(Other!BH76&gt;0,Other!BH76,"")</f>
        <v/>
      </c>
      <c r="BI76" s="127" t="str">
        <f>IF(Other!BI76&gt;0,Other!BI76,"")</f>
        <v/>
      </c>
      <c r="BJ76" s="127" t="str">
        <f>IF(Other!BJ76&gt;0,Other!BJ76,"")</f>
        <v/>
      </c>
      <c r="BK76" s="127" t="str">
        <f>IF(Other!BK76&gt;0,Other!BK76,"")</f>
        <v/>
      </c>
      <c r="BL76" s="127" t="str">
        <f>IF(Other!BL76&gt;0,Other!BL76,"")</f>
        <v/>
      </c>
      <c r="BM76" s="127" t="str">
        <f>IF(Other!BM76&gt;0,Other!BM76,"")</f>
        <v/>
      </c>
      <c r="BN76" s="127" t="str">
        <f>IF(Other!BN76&gt;0,Other!BN76,"")</f>
        <v/>
      </c>
      <c r="BO76" s="134" t="str">
        <f>IF(Other!BO76&gt;0,Other!BO76,"")</f>
        <v/>
      </c>
      <c r="BP76" s="127" t="str">
        <f>IF(Other!BP76&gt;0,Other!BP76,"")</f>
        <v/>
      </c>
      <c r="BQ76" s="127" t="str">
        <f>IF(Other!BQ76&gt;0,Other!BQ76,"")</f>
        <v/>
      </c>
      <c r="BR76" s="127" t="str">
        <f>IF(Other!BR76&gt;0,Other!BR76,"")</f>
        <v/>
      </c>
      <c r="BS76" s="127" t="str">
        <f>IF(Other!BS76&gt;0,Other!BS76,"")</f>
        <v/>
      </c>
      <c r="BT76" s="127" t="str">
        <f>IF(Other!BT76&gt;0,Other!BT76,"")</f>
        <v/>
      </c>
      <c r="BU76" s="127" t="str">
        <f>IF(Other!BU76&gt;0,Other!BU76,"")</f>
        <v/>
      </c>
      <c r="BV76" s="127" t="str">
        <f>IF(Other!BV76&gt;0,Other!BV76,"")</f>
        <v/>
      </c>
      <c r="BW76" s="127" t="str">
        <f>IF(Other!BW76&gt;0,Other!BW76,"")</f>
        <v/>
      </c>
      <c r="BX76" s="127" t="str">
        <f>IF(Other!BX76&gt;0,Other!BX76,"")</f>
        <v/>
      </c>
      <c r="BY76" s="131" t="str">
        <f>IF(Other!BY76&gt;0,Other!BY76,"")</f>
        <v/>
      </c>
      <c r="BZ76" s="82" t="e">
        <f t="shared" si="18"/>
        <v>#VALUE!</v>
      </c>
      <c r="CA76" s="82" t="e">
        <f t="shared" si="15"/>
        <v>#VALUE!</v>
      </c>
      <c r="CB76" s="82" t="e">
        <f t="shared" si="19"/>
        <v>#VALUE!</v>
      </c>
      <c r="CC76" s="82" t="e">
        <f t="shared" si="16"/>
        <v>#VALUE!</v>
      </c>
      <c r="CD76" s="82" t="str">
        <f t="shared" si="20"/>
        <v/>
      </c>
      <c r="CE76" s="82" t="str">
        <f t="shared" si="21"/>
        <v/>
      </c>
      <c r="CF76" s="82" t="str">
        <f t="shared" si="22"/>
        <v/>
      </c>
      <c r="CG76" s="107" t="e">
        <f t="shared" si="23"/>
        <v>#VALUE!</v>
      </c>
      <c r="CJ76" s="85" t="str">
        <f>'Cat 1'!CJ76</f>
        <v>Y</v>
      </c>
      <c r="CK76" s="85" t="str">
        <f t="shared" si="17"/>
        <v>N</v>
      </c>
      <c r="CL76" s="85" t="str">
        <f t="shared" si="24"/>
        <v>Y</v>
      </c>
      <c r="CM76" s="84" t="str">
        <f t="shared" si="25"/>
        <v>no date</v>
      </c>
    </row>
    <row r="77" spans="1:91" x14ac:dyDescent="0.2">
      <c r="A77" s="81" t="str">
        <f t="shared" si="14"/>
        <v>Hide empty rows</v>
      </c>
      <c r="B77" s="82">
        <f t="shared" si="26"/>
        <v>76</v>
      </c>
      <c r="C77" s="126" t="str">
        <f>IF('Cat 1'!C77="","",'Cat 1'!C77)</f>
        <v/>
      </c>
      <c r="D77" s="127" t="str">
        <f>IF('Cat 1'!D77="","",'Cat 1'!D77)</f>
        <v/>
      </c>
      <c r="E77" s="128" t="str">
        <f>IF('Cat 1'!E77="","",'Cat 1'!E77)</f>
        <v/>
      </c>
      <c r="F77" s="127" t="str">
        <f>IF('Cat 1'!F77="","",'Cat 1'!F77)</f>
        <v/>
      </c>
      <c r="G77" s="129" t="str">
        <f>IF('Cat 4'!G77&gt;0,'Cat 4'!G77,"")</f>
        <v/>
      </c>
      <c r="H77" s="130" t="str">
        <f>IF('Cat 2'!H77&gt;0,'Cat 2'!H77,"")</f>
        <v/>
      </c>
      <c r="I77" s="127" t="str">
        <f>IF('Cat 2'!I77&gt;0,'Cat 2'!I77,"")</f>
        <v/>
      </c>
      <c r="J77" s="131" t="str">
        <f>IF('Cat 4'!J77&gt;0,'Cat 4'!J77,"")</f>
        <v/>
      </c>
      <c r="K77" s="127" t="str">
        <f>IF('Cat 3'!K77&gt;0,'Cat 3'!K77,"")</f>
        <v/>
      </c>
      <c r="L77" s="127" t="str">
        <f>IF('Cat 3'!L77&gt;0,'Cat 3'!L77,"")</f>
        <v/>
      </c>
      <c r="M77" s="127" t="str">
        <f>IF('Cat 3'!M77&gt;0,'Cat 3'!M77,"")</f>
        <v/>
      </c>
      <c r="N77" s="127" t="str">
        <f>IF('Cat 3'!N77&gt;0,'Cat 3'!N77,"")</f>
        <v/>
      </c>
      <c r="O77" s="127" t="str">
        <f>IF('Cat 3'!O77&gt;0,'Cat 3'!O77,"")</f>
        <v/>
      </c>
      <c r="P77" s="127" t="str">
        <f>IF('Cat 3'!P77&gt;0,'Cat 3'!P77,"")</f>
        <v/>
      </c>
      <c r="Q77" s="132" t="str">
        <f>IF('Cat 3'!Q77&gt;0,'Cat 3'!Q77,"")</f>
        <v/>
      </c>
      <c r="R77" s="133" t="str">
        <f>IF('Cat 4'!R77&gt;0,'Cat 4'!R77,"")</f>
        <v/>
      </c>
      <c r="S77" s="127" t="str">
        <f>IF('Cat 3'!S77&gt;0,'Cat 3'!S77,"")</f>
        <v/>
      </c>
      <c r="T77" s="127" t="str">
        <f>IF('Cat 4'!T77&gt;0,'Cat 4'!T77,"")</f>
        <v/>
      </c>
      <c r="U77" s="127" t="str">
        <f>IF('Cat 4'!U77&gt;0,'Cat 4'!U77,"")</f>
        <v/>
      </c>
      <c r="V77" s="127" t="str">
        <f>IF('Cat 3'!V77&gt;0,'Cat 3'!V77,"")</f>
        <v/>
      </c>
      <c r="W77" s="127" t="str">
        <f>IF('Cat 1'!W77&gt;0,'Cat 1'!W77,"")</f>
        <v/>
      </c>
      <c r="X77" s="127" t="str">
        <f>IF('Cat 4'!X77&gt;0,'Cat 4'!X77,"")</f>
        <v/>
      </c>
      <c r="Y77" s="127" t="str">
        <f>IF('Cat 4'!Y77&gt;0,'Cat 4'!Y77,"")</f>
        <v/>
      </c>
      <c r="Z77" s="127" t="str">
        <f>IF(Other!Z77&gt;0,Other!Z77,"")</f>
        <v/>
      </c>
      <c r="AA77" s="132" t="str">
        <f>IF(Other!AA77&gt;0,Other!AA77,"")</f>
        <v/>
      </c>
      <c r="AB77" s="127" t="str">
        <f>IF('Cat 3'!AB77&gt;0,'Cat 3'!AB77,"")</f>
        <v/>
      </c>
      <c r="AC77" s="127" t="str">
        <f>IF('Cat 3'!AC77&gt;0,'Cat 3'!AC77,"")</f>
        <v/>
      </c>
      <c r="AD77" s="127" t="str">
        <f>IF('Cat 3'!AD77&gt;0,'Cat 3'!AD77,"")</f>
        <v/>
      </c>
      <c r="AE77" s="127" t="str">
        <f>IF('Cat 2'!AE77&gt;0,'Cat 2'!AE77,"")</f>
        <v/>
      </c>
      <c r="AF77" s="127" t="str">
        <f>IF('Cat 2'!AF77&gt;0,'Cat 2'!AF77,"")</f>
        <v/>
      </c>
      <c r="AG77" s="127" t="str">
        <f>IF('Cat 4'!AG77&gt;0,'Cat 4'!AG77,"")</f>
        <v/>
      </c>
      <c r="AH77" s="127" t="str">
        <f>IF('Cat 3'!AH77&gt;0,'Cat 3'!AH77,"")</f>
        <v/>
      </c>
      <c r="AI77" s="127" t="str">
        <f>IF('Cat 3'!AI77&gt;0,'Cat 3'!AI77,"")</f>
        <v/>
      </c>
      <c r="AJ77" s="127" t="str">
        <f>IF('Cat 2'!AJ77&gt;0,'Cat 2'!AJ77,"")</f>
        <v/>
      </c>
      <c r="AK77" s="132" t="str">
        <f>IF('Cat 2'!AK77&gt;0,'Cat 2'!AK77,"")</f>
        <v/>
      </c>
      <c r="AL77" s="127" t="str">
        <f>IF('Cat 2'!AL77&gt;0,'Cat 2'!AL77,"")</f>
        <v/>
      </c>
      <c r="AM77" s="127" t="str">
        <f>IF('Cat 3'!AM77&gt;0,'Cat 3'!AM77,"")</f>
        <v/>
      </c>
      <c r="AN77" s="127" t="str">
        <f>IF('Cat 4'!AN77&gt;0,'Cat 4'!AN77,"")</f>
        <v/>
      </c>
      <c r="AO77" s="127" t="str">
        <f>IF('Cat 4'!AO77&gt;0,'Cat 4'!AO77,"")</f>
        <v/>
      </c>
      <c r="AP77" s="127" t="str">
        <f>IF('Cat 4'!AP77&gt;0,'Cat 4'!AP77,"")</f>
        <v/>
      </c>
      <c r="AQ77" s="127" t="str">
        <f>IF('Cat 1'!AQ77&gt;0,'Cat 1'!AQ77,"")</f>
        <v/>
      </c>
      <c r="AR77" s="127" t="str">
        <f>IF('Cat 1'!AR77&gt;0,'Cat 1'!AR77,"")</f>
        <v/>
      </c>
      <c r="AS77" s="127" t="str">
        <f>IF('Cat 4'!AS77&gt;0,'Cat 4'!AS77,"")</f>
        <v/>
      </c>
      <c r="AT77" s="127" t="str">
        <f>IF('Cat 1'!AT77&gt;0,'Cat 1'!AT77,"")</f>
        <v/>
      </c>
      <c r="AU77" s="132" t="str">
        <f>IF('Cat 4'!AU77&gt;0,'Cat 4'!AU77,"")</f>
        <v/>
      </c>
      <c r="AV77" s="127" t="str">
        <f>IF('Cat 2'!AV77&gt;0,'Cat 2'!AV77,"")</f>
        <v/>
      </c>
      <c r="AW77" s="127" t="str">
        <f>IF('Cat 3'!AW77&gt;0,'Cat 3'!AW77,"")</f>
        <v/>
      </c>
      <c r="AX77" s="127" t="str">
        <f>IF('Cat 3'!AX77&gt;0,'Cat 3'!AX77,"")</f>
        <v/>
      </c>
      <c r="AY77" s="127" t="str">
        <f>IF('Cat 3'!AY77&gt;0,'Cat 3'!AY77,"")</f>
        <v/>
      </c>
      <c r="AZ77" s="127" t="str">
        <f>IF('Cat 4'!AZ77&gt;0,'Cat 4'!AZ77,"")</f>
        <v/>
      </c>
      <c r="BA77" s="127" t="str">
        <f>IF('Cat 4'!BA77&gt;0,'Cat 4'!BA77,"")</f>
        <v/>
      </c>
      <c r="BB77" s="127" t="str">
        <f>IF('Cat 3'!BB77&gt;0,'Cat 3'!BB77,"")</f>
        <v/>
      </c>
      <c r="BC77" s="127" t="str">
        <f>IF('Cat 3'!BC77&gt;0,'Cat 3'!BC77,"")</f>
        <v/>
      </c>
      <c r="BD77" s="127" t="str">
        <f>IF('Cat 4'!BD77&gt;0,'Cat 4'!BD77,"")</f>
        <v/>
      </c>
      <c r="BE77" s="132" t="str">
        <f>IF('Cat 2'!BE77&gt;0,'Cat 2'!BE77,"")</f>
        <v/>
      </c>
      <c r="BF77" s="127" t="str">
        <f>IF('Cat 1'!BF77&gt;0,'Cat 1'!BF77,"")</f>
        <v/>
      </c>
      <c r="BG77" s="127" t="str">
        <f>IF(Other!BG77&gt;0,Other!BG77,"")</f>
        <v/>
      </c>
      <c r="BH77" s="127" t="str">
        <f>IF(Other!BH77&gt;0,Other!BH77,"")</f>
        <v/>
      </c>
      <c r="BI77" s="127" t="str">
        <f>IF(Other!BI77&gt;0,Other!BI77,"")</f>
        <v/>
      </c>
      <c r="BJ77" s="127" t="str">
        <f>IF(Other!BJ77&gt;0,Other!BJ77,"")</f>
        <v/>
      </c>
      <c r="BK77" s="127" t="str">
        <f>IF(Other!BK77&gt;0,Other!BK77,"")</f>
        <v/>
      </c>
      <c r="BL77" s="127" t="str">
        <f>IF(Other!BL77&gt;0,Other!BL77,"")</f>
        <v/>
      </c>
      <c r="BM77" s="127" t="str">
        <f>IF(Other!BM77&gt;0,Other!BM77,"")</f>
        <v/>
      </c>
      <c r="BN77" s="127" t="str">
        <f>IF(Other!BN77&gt;0,Other!BN77,"")</f>
        <v/>
      </c>
      <c r="BO77" s="134" t="str">
        <f>IF(Other!BO77&gt;0,Other!BO77,"")</f>
        <v/>
      </c>
      <c r="BP77" s="127" t="str">
        <f>IF(Other!BP77&gt;0,Other!BP77,"")</f>
        <v/>
      </c>
      <c r="BQ77" s="127" t="str">
        <f>IF(Other!BQ77&gt;0,Other!BQ77,"")</f>
        <v/>
      </c>
      <c r="BR77" s="127" t="str">
        <f>IF(Other!BR77&gt;0,Other!BR77,"")</f>
        <v/>
      </c>
      <c r="BS77" s="127" t="str">
        <f>IF(Other!BS77&gt;0,Other!BS77,"")</f>
        <v/>
      </c>
      <c r="BT77" s="127" t="str">
        <f>IF(Other!BT77&gt;0,Other!BT77,"")</f>
        <v/>
      </c>
      <c r="BU77" s="127" t="str">
        <f>IF(Other!BU77&gt;0,Other!BU77,"")</f>
        <v/>
      </c>
      <c r="BV77" s="127" t="str">
        <f>IF(Other!BV77&gt;0,Other!BV77,"")</f>
        <v/>
      </c>
      <c r="BW77" s="127" t="str">
        <f>IF(Other!BW77&gt;0,Other!BW77,"")</f>
        <v/>
      </c>
      <c r="BX77" s="127" t="str">
        <f>IF(Other!BX77&gt;0,Other!BX77,"")</f>
        <v/>
      </c>
      <c r="BY77" s="131" t="str">
        <f>IF(Other!BY77&gt;0,Other!BY77,"")</f>
        <v/>
      </c>
      <c r="BZ77" s="82" t="e">
        <f t="shared" si="18"/>
        <v>#VALUE!</v>
      </c>
      <c r="CA77" s="82" t="e">
        <f t="shared" si="15"/>
        <v>#VALUE!</v>
      </c>
      <c r="CB77" s="82" t="e">
        <f t="shared" si="19"/>
        <v>#VALUE!</v>
      </c>
      <c r="CC77" s="82" t="e">
        <f t="shared" si="16"/>
        <v>#VALUE!</v>
      </c>
      <c r="CD77" s="82" t="str">
        <f t="shared" si="20"/>
        <v/>
      </c>
      <c r="CE77" s="82" t="str">
        <f t="shared" si="21"/>
        <v/>
      </c>
      <c r="CF77" s="82" t="str">
        <f t="shared" si="22"/>
        <v/>
      </c>
      <c r="CG77" s="107" t="e">
        <f t="shared" si="23"/>
        <v>#VALUE!</v>
      </c>
      <c r="CJ77" s="85" t="str">
        <f>'Cat 1'!CJ77</f>
        <v>Y</v>
      </c>
      <c r="CK77" s="85" t="str">
        <f t="shared" si="17"/>
        <v>N</v>
      </c>
      <c r="CL77" s="85" t="str">
        <f t="shared" si="24"/>
        <v>Y</v>
      </c>
      <c r="CM77" s="84" t="str">
        <f t="shared" si="25"/>
        <v>no date</v>
      </c>
    </row>
    <row r="78" spans="1:91" x14ac:dyDescent="0.2">
      <c r="A78" s="81" t="str">
        <f t="shared" si="14"/>
        <v>Hide empty rows</v>
      </c>
      <c r="B78" s="82">
        <f t="shared" si="26"/>
        <v>77</v>
      </c>
      <c r="C78" s="126" t="str">
        <f>IF('Cat 1'!C78="","",'Cat 1'!C78)</f>
        <v/>
      </c>
      <c r="D78" s="127" t="str">
        <f>IF('Cat 1'!D78="","",'Cat 1'!D78)</f>
        <v/>
      </c>
      <c r="E78" s="128" t="str">
        <f>IF('Cat 1'!E78="","",'Cat 1'!E78)</f>
        <v/>
      </c>
      <c r="F78" s="127" t="str">
        <f>IF('Cat 1'!F78="","",'Cat 1'!F78)</f>
        <v/>
      </c>
      <c r="G78" s="129" t="str">
        <f>IF('Cat 4'!G78&gt;0,'Cat 4'!G78,"")</f>
        <v/>
      </c>
      <c r="H78" s="130" t="str">
        <f>IF('Cat 2'!H78&gt;0,'Cat 2'!H78,"")</f>
        <v/>
      </c>
      <c r="I78" s="127" t="str">
        <f>IF('Cat 2'!I78&gt;0,'Cat 2'!I78,"")</f>
        <v/>
      </c>
      <c r="J78" s="131" t="str">
        <f>IF('Cat 4'!J78&gt;0,'Cat 4'!J78,"")</f>
        <v/>
      </c>
      <c r="K78" s="127" t="str">
        <f>IF('Cat 3'!K78&gt;0,'Cat 3'!K78,"")</f>
        <v/>
      </c>
      <c r="L78" s="127" t="str">
        <f>IF('Cat 3'!L78&gt;0,'Cat 3'!L78,"")</f>
        <v/>
      </c>
      <c r="M78" s="127" t="str">
        <f>IF('Cat 3'!M78&gt;0,'Cat 3'!M78,"")</f>
        <v/>
      </c>
      <c r="N78" s="127" t="str">
        <f>IF('Cat 3'!N78&gt;0,'Cat 3'!N78,"")</f>
        <v/>
      </c>
      <c r="O78" s="127" t="str">
        <f>IF('Cat 3'!O78&gt;0,'Cat 3'!O78,"")</f>
        <v/>
      </c>
      <c r="P78" s="127" t="str">
        <f>IF('Cat 3'!P78&gt;0,'Cat 3'!P78,"")</f>
        <v/>
      </c>
      <c r="Q78" s="132" t="str">
        <f>IF('Cat 3'!Q78&gt;0,'Cat 3'!Q78,"")</f>
        <v/>
      </c>
      <c r="R78" s="133" t="str">
        <f>IF('Cat 4'!R78&gt;0,'Cat 4'!R78,"")</f>
        <v/>
      </c>
      <c r="S78" s="127" t="str">
        <f>IF('Cat 3'!S78&gt;0,'Cat 3'!S78,"")</f>
        <v/>
      </c>
      <c r="T78" s="127" t="str">
        <f>IF('Cat 4'!T78&gt;0,'Cat 4'!T78,"")</f>
        <v/>
      </c>
      <c r="U78" s="127" t="str">
        <f>IF('Cat 4'!U78&gt;0,'Cat 4'!U78,"")</f>
        <v/>
      </c>
      <c r="V78" s="127" t="str">
        <f>IF('Cat 3'!V78&gt;0,'Cat 3'!V78,"")</f>
        <v/>
      </c>
      <c r="W78" s="127" t="str">
        <f>IF('Cat 1'!W78&gt;0,'Cat 1'!W78,"")</f>
        <v/>
      </c>
      <c r="X78" s="127" t="str">
        <f>IF('Cat 4'!X78&gt;0,'Cat 4'!X78,"")</f>
        <v/>
      </c>
      <c r="Y78" s="127" t="str">
        <f>IF('Cat 4'!Y78&gt;0,'Cat 4'!Y78,"")</f>
        <v/>
      </c>
      <c r="Z78" s="127" t="str">
        <f>IF(Other!Z78&gt;0,Other!Z78,"")</f>
        <v/>
      </c>
      <c r="AA78" s="132" t="str">
        <f>IF(Other!AA78&gt;0,Other!AA78,"")</f>
        <v/>
      </c>
      <c r="AB78" s="127" t="str">
        <f>IF('Cat 3'!AB78&gt;0,'Cat 3'!AB78,"")</f>
        <v/>
      </c>
      <c r="AC78" s="127" t="str">
        <f>IF('Cat 3'!AC78&gt;0,'Cat 3'!AC78,"")</f>
        <v/>
      </c>
      <c r="AD78" s="127" t="str">
        <f>IF('Cat 3'!AD78&gt;0,'Cat 3'!AD78,"")</f>
        <v/>
      </c>
      <c r="AE78" s="127" t="str">
        <f>IF('Cat 2'!AE78&gt;0,'Cat 2'!AE78,"")</f>
        <v/>
      </c>
      <c r="AF78" s="127" t="str">
        <f>IF('Cat 2'!AF78&gt;0,'Cat 2'!AF78,"")</f>
        <v/>
      </c>
      <c r="AG78" s="127" t="str">
        <f>IF('Cat 4'!AG78&gt;0,'Cat 4'!AG78,"")</f>
        <v/>
      </c>
      <c r="AH78" s="127" t="str">
        <f>IF('Cat 3'!AH78&gt;0,'Cat 3'!AH78,"")</f>
        <v/>
      </c>
      <c r="AI78" s="127" t="str">
        <f>IF('Cat 3'!AI78&gt;0,'Cat 3'!AI78,"")</f>
        <v/>
      </c>
      <c r="AJ78" s="127" t="str">
        <f>IF('Cat 2'!AJ78&gt;0,'Cat 2'!AJ78,"")</f>
        <v/>
      </c>
      <c r="AK78" s="132" t="str">
        <f>IF('Cat 2'!AK78&gt;0,'Cat 2'!AK78,"")</f>
        <v/>
      </c>
      <c r="AL78" s="127" t="str">
        <f>IF('Cat 2'!AL78&gt;0,'Cat 2'!AL78,"")</f>
        <v/>
      </c>
      <c r="AM78" s="127" t="str">
        <f>IF('Cat 3'!AM78&gt;0,'Cat 3'!AM78,"")</f>
        <v/>
      </c>
      <c r="AN78" s="127" t="str">
        <f>IF('Cat 4'!AN78&gt;0,'Cat 4'!AN78,"")</f>
        <v/>
      </c>
      <c r="AO78" s="127" t="str">
        <f>IF('Cat 4'!AO78&gt;0,'Cat 4'!AO78,"")</f>
        <v/>
      </c>
      <c r="AP78" s="127" t="str">
        <f>IF('Cat 4'!AP78&gt;0,'Cat 4'!AP78,"")</f>
        <v/>
      </c>
      <c r="AQ78" s="127" t="str">
        <f>IF('Cat 1'!AQ78&gt;0,'Cat 1'!AQ78,"")</f>
        <v/>
      </c>
      <c r="AR78" s="127" t="str">
        <f>IF('Cat 1'!AR78&gt;0,'Cat 1'!AR78,"")</f>
        <v/>
      </c>
      <c r="AS78" s="127" t="str">
        <f>IF('Cat 4'!AS78&gt;0,'Cat 4'!AS78,"")</f>
        <v/>
      </c>
      <c r="AT78" s="127" t="str">
        <f>IF('Cat 1'!AT78&gt;0,'Cat 1'!AT78,"")</f>
        <v/>
      </c>
      <c r="AU78" s="132" t="str">
        <f>IF('Cat 4'!AU78&gt;0,'Cat 4'!AU78,"")</f>
        <v/>
      </c>
      <c r="AV78" s="127" t="str">
        <f>IF('Cat 2'!AV78&gt;0,'Cat 2'!AV78,"")</f>
        <v/>
      </c>
      <c r="AW78" s="127" t="str">
        <f>IF('Cat 3'!AW78&gt;0,'Cat 3'!AW78,"")</f>
        <v/>
      </c>
      <c r="AX78" s="127" t="str">
        <f>IF('Cat 3'!AX78&gt;0,'Cat 3'!AX78,"")</f>
        <v/>
      </c>
      <c r="AY78" s="127" t="str">
        <f>IF('Cat 3'!AY78&gt;0,'Cat 3'!AY78,"")</f>
        <v/>
      </c>
      <c r="AZ78" s="127" t="str">
        <f>IF('Cat 4'!AZ78&gt;0,'Cat 4'!AZ78,"")</f>
        <v/>
      </c>
      <c r="BA78" s="127" t="str">
        <f>IF('Cat 4'!BA78&gt;0,'Cat 4'!BA78,"")</f>
        <v/>
      </c>
      <c r="BB78" s="127" t="str">
        <f>IF('Cat 3'!BB78&gt;0,'Cat 3'!BB78,"")</f>
        <v/>
      </c>
      <c r="BC78" s="127" t="str">
        <f>IF('Cat 3'!BC78&gt;0,'Cat 3'!BC78,"")</f>
        <v/>
      </c>
      <c r="BD78" s="127" t="str">
        <f>IF('Cat 4'!BD78&gt;0,'Cat 4'!BD78,"")</f>
        <v/>
      </c>
      <c r="BE78" s="132" t="str">
        <f>IF('Cat 2'!BE78&gt;0,'Cat 2'!BE78,"")</f>
        <v/>
      </c>
      <c r="BF78" s="127" t="str">
        <f>IF('Cat 1'!BF78&gt;0,'Cat 1'!BF78,"")</f>
        <v/>
      </c>
      <c r="BG78" s="127" t="str">
        <f>IF(Other!BG78&gt;0,Other!BG78,"")</f>
        <v/>
      </c>
      <c r="BH78" s="127" t="str">
        <f>IF(Other!BH78&gt;0,Other!BH78,"")</f>
        <v/>
      </c>
      <c r="BI78" s="127" t="str">
        <f>IF(Other!BI78&gt;0,Other!BI78,"")</f>
        <v/>
      </c>
      <c r="BJ78" s="127" t="str">
        <f>IF(Other!BJ78&gt;0,Other!BJ78,"")</f>
        <v/>
      </c>
      <c r="BK78" s="127" t="str">
        <f>IF(Other!BK78&gt;0,Other!BK78,"")</f>
        <v/>
      </c>
      <c r="BL78" s="127" t="str">
        <f>IF(Other!BL78&gt;0,Other!BL78,"")</f>
        <v/>
      </c>
      <c r="BM78" s="127" t="str">
        <f>IF(Other!BM78&gt;0,Other!BM78,"")</f>
        <v/>
      </c>
      <c r="BN78" s="127" t="str">
        <f>IF(Other!BN78&gt;0,Other!BN78,"")</f>
        <v/>
      </c>
      <c r="BO78" s="134" t="str">
        <f>IF(Other!BO78&gt;0,Other!BO78,"")</f>
        <v/>
      </c>
      <c r="BP78" s="127" t="str">
        <f>IF(Other!BP78&gt;0,Other!BP78,"")</f>
        <v/>
      </c>
      <c r="BQ78" s="127" t="str">
        <f>IF(Other!BQ78&gt;0,Other!BQ78,"")</f>
        <v/>
      </c>
      <c r="BR78" s="127" t="str">
        <f>IF(Other!BR78&gt;0,Other!BR78,"")</f>
        <v/>
      </c>
      <c r="BS78" s="127" t="str">
        <f>IF(Other!BS78&gt;0,Other!BS78,"")</f>
        <v/>
      </c>
      <c r="BT78" s="127" t="str">
        <f>IF(Other!BT78&gt;0,Other!BT78,"")</f>
        <v/>
      </c>
      <c r="BU78" s="127" t="str">
        <f>IF(Other!BU78&gt;0,Other!BU78,"")</f>
        <v/>
      </c>
      <c r="BV78" s="127" t="str">
        <f>IF(Other!BV78&gt;0,Other!BV78,"")</f>
        <v/>
      </c>
      <c r="BW78" s="127" t="str">
        <f>IF(Other!BW78&gt;0,Other!BW78,"")</f>
        <v/>
      </c>
      <c r="BX78" s="127" t="str">
        <f>IF(Other!BX78&gt;0,Other!BX78,"")</f>
        <v/>
      </c>
      <c r="BY78" s="131" t="str">
        <f>IF(Other!BY78&gt;0,Other!BY78,"")</f>
        <v/>
      </c>
      <c r="BZ78" s="82" t="e">
        <f t="shared" si="18"/>
        <v>#VALUE!</v>
      </c>
      <c r="CA78" s="82" t="e">
        <f t="shared" si="15"/>
        <v>#VALUE!</v>
      </c>
      <c r="CB78" s="82" t="e">
        <f t="shared" si="19"/>
        <v>#VALUE!</v>
      </c>
      <c r="CC78" s="82" t="e">
        <f t="shared" si="16"/>
        <v>#VALUE!</v>
      </c>
      <c r="CD78" s="82" t="str">
        <f t="shared" si="20"/>
        <v/>
      </c>
      <c r="CE78" s="82" t="str">
        <f t="shared" si="21"/>
        <v/>
      </c>
      <c r="CF78" s="82" t="str">
        <f t="shared" si="22"/>
        <v/>
      </c>
      <c r="CG78" s="107" t="e">
        <f t="shared" si="23"/>
        <v>#VALUE!</v>
      </c>
      <c r="CJ78" s="85" t="str">
        <f>'Cat 1'!CJ78</f>
        <v>Y</v>
      </c>
      <c r="CK78" s="85" t="str">
        <f t="shared" si="17"/>
        <v>N</v>
      </c>
      <c r="CL78" s="85" t="str">
        <f t="shared" si="24"/>
        <v>Y</v>
      </c>
      <c r="CM78" s="84" t="str">
        <f t="shared" si="25"/>
        <v>no date</v>
      </c>
    </row>
    <row r="79" spans="1:91" x14ac:dyDescent="0.2">
      <c r="A79" s="81" t="str">
        <f t="shared" si="14"/>
        <v>Hide empty rows</v>
      </c>
      <c r="B79" s="82">
        <f t="shared" si="26"/>
        <v>78</v>
      </c>
      <c r="C79" s="126" t="str">
        <f>IF('Cat 1'!C79="","",'Cat 1'!C79)</f>
        <v/>
      </c>
      <c r="D79" s="127" t="str">
        <f>IF('Cat 1'!D79="","",'Cat 1'!D79)</f>
        <v/>
      </c>
      <c r="E79" s="128" t="str">
        <f>IF('Cat 1'!E79="","",'Cat 1'!E79)</f>
        <v/>
      </c>
      <c r="F79" s="127" t="str">
        <f>IF('Cat 1'!F79="","",'Cat 1'!F79)</f>
        <v/>
      </c>
      <c r="G79" s="129" t="str">
        <f>IF('Cat 4'!G79&gt;0,'Cat 4'!G79,"")</f>
        <v/>
      </c>
      <c r="H79" s="130" t="str">
        <f>IF('Cat 2'!H79&gt;0,'Cat 2'!H79,"")</f>
        <v/>
      </c>
      <c r="I79" s="127" t="str">
        <f>IF('Cat 2'!I79&gt;0,'Cat 2'!I79,"")</f>
        <v/>
      </c>
      <c r="J79" s="131" t="str">
        <f>IF('Cat 4'!J79&gt;0,'Cat 4'!J79,"")</f>
        <v/>
      </c>
      <c r="K79" s="127" t="str">
        <f>IF('Cat 3'!K79&gt;0,'Cat 3'!K79,"")</f>
        <v/>
      </c>
      <c r="L79" s="127" t="str">
        <f>IF('Cat 3'!L79&gt;0,'Cat 3'!L79,"")</f>
        <v/>
      </c>
      <c r="M79" s="127" t="str">
        <f>IF('Cat 3'!M79&gt;0,'Cat 3'!M79,"")</f>
        <v/>
      </c>
      <c r="N79" s="127" t="str">
        <f>IF('Cat 3'!N79&gt;0,'Cat 3'!N79,"")</f>
        <v/>
      </c>
      <c r="O79" s="127" t="str">
        <f>IF('Cat 3'!O79&gt;0,'Cat 3'!O79,"")</f>
        <v/>
      </c>
      <c r="P79" s="127" t="str">
        <f>IF('Cat 3'!P79&gt;0,'Cat 3'!P79,"")</f>
        <v/>
      </c>
      <c r="Q79" s="132" t="str">
        <f>IF('Cat 3'!Q79&gt;0,'Cat 3'!Q79,"")</f>
        <v/>
      </c>
      <c r="R79" s="133" t="str">
        <f>IF('Cat 4'!R79&gt;0,'Cat 4'!R79,"")</f>
        <v/>
      </c>
      <c r="S79" s="127" t="str">
        <f>IF('Cat 3'!S79&gt;0,'Cat 3'!S79,"")</f>
        <v/>
      </c>
      <c r="T79" s="127" t="str">
        <f>IF('Cat 4'!T79&gt;0,'Cat 4'!T79,"")</f>
        <v/>
      </c>
      <c r="U79" s="127" t="str">
        <f>IF('Cat 4'!U79&gt;0,'Cat 4'!U79,"")</f>
        <v/>
      </c>
      <c r="V79" s="127" t="str">
        <f>IF('Cat 3'!V79&gt;0,'Cat 3'!V79,"")</f>
        <v/>
      </c>
      <c r="W79" s="127" t="str">
        <f>IF('Cat 1'!W79&gt;0,'Cat 1'!W79,"")</f>
        <v/>
      </c>
      <c r="X79" s="127" t="str">
        <f>IF('Cat 4'!X79&gt;0,'Cat 4'!X79,"")</f>
        <v/>
      </c>
      <c r="Y79" s="127" t="str">
        <f>IF('Cat 4'!Y79&gt;0,'Cat 4'!Y79,"")</f>
        <v/>
      </c>
      <c r="Z79" s="127" t="str">
        <f>IF(Other!Z79&gt;0,Other!Z79,"")</f>
        <v/>
      </c>
      <c r="AA79" s="132" t="str">
        <f>IF(Other!AA79&gt;0,Other!AA79,"")</f>
        <v/>
      </c>
      <c r="AB79" s="127" t="str">
        <f>IF('Cat 3'!AB79&gt;0,'Cat 3'!AB79,"")</f>
        <v/>
      </c>
      <c r="AC79" s="127" t="str">
        <f>IF('Cat 3'!AC79&gt;0,'Cat 3'!AC79,"")</f>
        <v/>
      </c>
      <c r="AD79" s="127" t="str">
        <f>IF('Cat 3'!AD79&gt;0,'Cat 3'!AD79,"")</f>
        <v/>
      </c>
      <c r="AE79" s="127" t="str">
        <f>IF('Cat 2'!AE79&gt;0,'Cat 2'!AE79,"")</f>
        <v/>
      </c>
      <c r="AF79" s="127" t="str">
        <f>IF('Cat 2'!AF79&gt;0,'Cat 2'!AF79,"")</f>
        <v/>
      </c>
      <c r="AG79" s="127" t="str">
        <f>IF('Cat 4'!AG79&gt;0,'Cat 4'!AG79,"")</f>
        <v/>
      </c>
      <c r="AH79" s="127" t="str">
        <f>IF('Cat 3'!AH79&gt;0,'Cat 3'!AH79,"")</f>
        <v/>
      </c>
      <c r="AI79" s="127" t="str">
        <f>IF('Cat 3'!AI79&gt;0,'Cat 3'!AI79,"")</f>
        <v/>
      </c>
      <c r="AJ79" s="127" t="str">
        <f>IF('Cat 2'!AJ79&gt;0,'Cat 2'!AJ79,"")</f>
        <v/>
      </c>
      <c r="AK79" s="132" t="str">
        <f>IF('Cat 2'!AK79&gt;0,'Cat 2'!AK79,"")</f>
        <v/>
      </c>
      <c r="AL79" s="127" t="str">
        <f>IF('Cat 2'!AL79&gt;0,'Cat 2'!AL79,"")</f>
        <v/>
      </c>
      <c r="AM79" s="127" t="str">
        <f>IF('Cat 3'!AM79&gt;0,'Cat 3'!AM79,"")</f>
        <v/>
      </c>
      <c r="AN79" s="127" t="str">
        <f>IF('Cat 4'!AN79&gt;0,'Cat 4'!AN79,"")</f>
        <v/>
      </c>
      <c r="AO79" s="127" t="str">
        <f>IF('Cat 4'!AO79&gt;0,'Cat 4'!AO79,"")</f>
        <v/>
      </c>
      <c r="AP79" s="127" t="str">
        <f>IF('Cat 4'!AP79&gt;0,'Cat 4'!AP79,"")</f>
        <v/>
      </c>
      <c r="AQ79" s="127" t="str">
        <f>IF('Cat 1'!AQ79&gt;0,'Cat 1'!AQ79,"")</f>
        <v/>
      </c>
      <c r="AR79" s="127" t="str">
        <f>IF('Cat 1'!AR79&gt;0,'Cat 1'!AR79,"")</f>
        <v/>
      </c>
      <c r="AS79" s="127" t="str">
        <f>IF('Cat 4'!AS79&gt;0,'Cat 4'!AS79,"")</f>
        <v/>
      </c>
      <c r="AT79" s="127" t="str">
        <f>IF('Cat 1'!AT79&gt;0,'Cat 1'!AT79,"")</f>
        <v/>
      </c>
      <c r="AU79" s="132" t="str">
        <f>IF('Cat 4'!AU79&gt;0,'Cat 4'!AU79,"")</f>
        <v/>
      </c>
      <c r="AV79" s="127" t="str">
        <f>IF('Cat 2'!AV79&gt;0,'Cat 2'!AV79,"")</f>
        <v/>
      </c>
      <c r="AW79" s="127" t="str">
        <f>IF('Cat 3'!AW79&gt;0,'Cat 3'!AW79,"")</f>
        <v/>
      </c>
      <c r="AX79" s="127" t="str">
        <f>IF('Cat 3'!AX79&gt;0,'Cat 3'!AX79,"")</f>
        <v/>
      </c>
      <c r="AY79" s="127" t="str">
        <f>IF('Cat 3'!AY79&gt;0,'Cat 3'!AY79,"")</f>
        <v/>
      </c>
      <c r="AZ79" s="127" t="str">
        <f>IF('Cat 4'!AZ79&gt;0,'Cat 4'!AZ79,"")</f>
        <v/>
      </c>
      <c r="BA79" s="127" t="str">
        <f>IF('Cat 4'!BA79&gt;0,'Cat 4'!BA79,"")</f>
        <v/>
      </c>
      <c r="BB79" s="127" t="str">
        <f>IF('Cat 3'!BB79&gt;0,'Cat 3'!BB79,"")</f>
        <v/>
      </c>
      <c r="BC79" s="127" t="str">
        <f>IF('Cat 3'!BC79&gt;0,'Cat 3'!BC79,"")</f>
        <v/>
      </c>
      <c r="BD79" s="127" t="str">
        <f>IF('Cat 4'!BD79&gt;0,'Cat 4'!BD79,"")</f>
        <v/>
      </c>
      <c r="BE79" s="132" t="str">
        <f>IF('Cat 2'!BE79&gt;0,'Cat 2'!BE79,"")</f>
        <v/>
      </c>
      <c r="BF79" s="127" t="str">
        <f>IF('Cat 1'!BF79&gt;0,'Cat 1'!BF79,"")</f>
        <v/>
      </c>
      <c r="BG79" s="127" t="str">
        <f>IF(Other!BG79&gt;0,Other!BG79,"")</f>
        <v/>
      </c>
      <c r="BH79" s="127" t="str">
        <f>IF(Other!BH79&gt;0,Other!BH79,"")</f>
        <v/>
      </c>
      <c r="BI79" s="127" t="str">
        <f>IF(Other!BI79&gt;0,Other!BI79,"")</f>
        <v/>
      </c>
      <c r="BJ79" s="127" t="str">
        <f>IF(Other!BJ79&gt;0,Other!BJ79,"")</f>
        <v/>
      </c>
      <c r="BK79" s="127" t="str">
        <f>IF(Other!BK79&gt;0,Other!BK79,"")</f>
        <v/>
      </c>
      <c r="BL79" s="127" t="str">
        <f>IF(Other!BL79&gt;0,Other!BL79,"")</f>
        <v/>
      </c>
      <c r="BM79" s="127" t="str">
        <f>IF(Other!BM79&gt;0,Other!BM79,"")</f>
        <v/>
      </c>
      <c r="BN79" s="127" t="str">
        <f>IF(Other!BN79&gt;0,Other!BN79,"")</f>
        <v/>
      </c>
      <c r="BO79" s="134" t="str">
        <f>IF(Other!BO79&gt;0,Other!BO79,"")</f>
        <v/>
      </c>
      <c r="BP79" s="127" t="str">
        <f>IF(Other!BP79&gt;0,Other!BP79,"")</f>
        <v/>
      </c>
      <c r="BQ79" s="127" t="str">
        <f>IF(Other!BQ79&gt;0,Other!BQ79,"")</f>
        <v/>
      </c>
      <c r="BR79" s="127" t="str">
        <f>IF(Other!BR79&gt;0,Other!BR79,"")</f>
        <v/>
      </c>
      <c r="BS79" s="127" t="str">
        <f>IF(Other!BS79&gt;0,Other!BS79,"")</f>
        <v/>
      </c>
      <c r="BT79" s="127" t="str">
        <f>IF(Other!BT79&gt;0,Other!BT79,"")</f>
        <v/>
      </c>
      <c r="BU79" s="127" t="str">
        <f>IF(Other!BU79&gt;0,Other!BU79,"")</f>
        <v/>
      </c>
      <c r="BV79" s="127" t="str">
        <f>IF(Other!BV79&gt;0,Other!BV79,"")</f>
        <v/>
      </c>
      <c r="BW79" s="127" t="str">
        <f>IF(Other!BW79&gt;0,Other!BW79,"")</f>
        <v/>
      </c>
      <c r="BX79" s="127" t="str">
        <f>IF(Other!BX79&gt;0,Other!BX79,"")</f>
        <v/>
      </c>
      <c r="BY79" s="131" t="str">
        <f>IF(Other!BY79&gt;0,Other!BY79,"")</f>
        <v/>
      </c>
      <c r="BZ79" s="82" t="e">
        <f t="shared" si="18"/>
        <v>#VALUE!</v>
      </c>
      <c r="CA79" s="82" t="e">
        <f t="shared" si="15"/>
        <v>#VALUE!</v>
      </c>
      <c r="CB79" s="82" t="e">
        <f t="shared" si="19"/>
        <v>#VALUE!</v>
      </c>
      <c r="CC79" s="82" t="e">
        <f t="shared" si="16"/>
        <v>#VALUE!</v>
      </c>
      <c r="CD79" s="82" t="str">
        <f t="shared" si="20"/>
        <v/>
      </c>
      <c r="CE79" s="82" t="str">
        <f t="shared" si="21"/>
        <v/>
      </c>
      <c r="CF79" s="82" t="str">
        <f t="shared" si="22"/>
        <v/>
      </c>
      <c r="CG79" s="107" t="e">
        <f t="shared" si="23"/>
        <v>#VALUE!</v>
      </c>
      <c r="CJ79" s="85" t="str">
        <f>'Cat 1'!CJ79</f>
        <v>Y</v>
      </c>
      <c r="CK79" s="85" t="str">
        <f t="shared" si="17"/>
        <v>N</v>
      </c>
      <c r="CL79" s="85" t="str">
        <f t="shared" si="24"/>
        <v>Y</v>
      </c>
      <c r="CM79" s="84" t="str">
        <f t="shared" si="25"/>
        <v>no date</v>
      </c>
    </row>
    <row r="80" spans="1:91" x14ac:dyDescent="0.2">
      <c r="A80" s="81" t="str">
        <f t="shared" si="14"/>
        <v>Hide empty rows</v>
      </c>
      <c r="B80" s="82">
        <f t="shared" si="26"/>
        <v>79</v>
      </c>
      <c r="C80" s="126" t="str">
        <f>IF('Cat 1'!C80="","",'Cat 1'!C80)</f>
        <v/>
      </c>
      <c r="D80" s="127" t="str">
        <f>IF('Cat 1'!D80="","",'Cat 1'!D80)</f>
        <v/>
      </c>
      <c r="E80" s="128" t="str">
        <f>IF('Cat 1'!E80="","",'Cat 1'!E80)</f>
        <v/>
      </c>
      <c r="F80" s="127" t="str">
        <f>IF('Cat 1'!F80="","",'Cat 1'!F80)</f>
        <v/>
      </c>
      <c r="G80" s="129" t="str">
        <f>IF('Cat 4'!G80&gt;0,'Cat 4'!G80,"")</f>
        <v/>
      </c>
      <c r="H80" s="130" t="str">
        <f>IF('Cat 2'!H80&gt;0,'Cat 2'!H80,"")</f>
        <v/>
      </c>
      <c r="I80" s="127" t="str">
        <f>IF('Cat 2'!I80&gt;0,'Cat 2'!I80,"")</f>
        <v/>
      </c>
      <c r="J80" s="131" t="str">
        <f>IF('Cat 4'!J80&gt;0,'Cat 4'!J80,"")</f>
        <v/>
      </c>
      <c r="K80" s="127" t="str">
        <f>IF('Cat 3'!K80&gt;0,'Cat 3'!K80,"")</f>
        <v/>
      </c>
      <c r="L80" s="127" t="str">
        <f>IF('Cat 3'!L80&gt;0,'Cat 3'!L80,"")</f>
        <v/>
      </c>
      <c r="M80" s="127" t="str">
        <f>IF('Cat 3'!M80&gt;0,'Cat 3'!M80,"")</f>
        <v/>
      </c>
      <c r="N80" s="127" t="str">
        <f>IF('Cat 3'!N80&gt;0,'Cat 3'!N80,"")</f>
        <v/>
      </c>
      <c r="O80" s="127" t="str">
        <f>IF('Cat 3'!O80&gt;0,'Cat 3'!O80,"")</f>
        <v/>
      </c>
      <c r="P80" s="127" t="str">
        <f>IF('Cat 3'!P80&gt;0,'Cat 3'!P80,"")</f>
        <v/>
      </c>
      <c r="Q80" s="132" t="str">
        <f>IF('Cat 3'!Q80&gt;0,'Cat 3'!Q80,"")</f>
        <v/>
      </c>
      <c r="R80" s="133" t="str">
        <f>IF('Cat 4'!R80&gt;0,'Cat 4'!R80,"")</f>
        <v/>
      </c>
      <c r="S80" s="127" t="str">
        <f>IF('Cat 3'!S80&gt;0,'Cat 3'!S80,"")</f>
        <v/>
      </c>
      <c r="T80" s="127" t="str">
        <f>IF('Cat 4'!T80&gt;0,'Cat 4'!T80,"")</f>
        <v/>
      </c>
      <c r="U80" s="127" t="str">
        <f>IF('Cat 4'!U80&gt;0,'Cat 4'!U80,"")</f>
        <v/>
      </c>
      <c r="V80" s="127" t="str">
        <f>IF('Cat 3'!V80&gt;0,'Cat 3'!V80,"")</f>
        <v/>
      </c>
      <c r="W80" s="127" t="str">
        <f>IF('Cat 1'!W80&gt;0,'Cat 1'!W80,"")</f>
        <v/>
      </c>
      <c r="X80" s="127" t="str">
        <f>IF('Cat 4'!X80&gt;0,'Cat 4'!X80,"")</f>
        <v/>
      </c>
      <c r="Y80" s="127" t="str">
        <f>IF('Cat 4'!Y80&gt;0,'Cat 4'!Y80,"")</f>
        <v/>
      </c>
      <c r="Z80" s="127" t="str">
        <f>IF(Other!Z80&gt;0,Other!Z80,"")</f>
        <v/>
      </c>
      <c r="AA80" s="132" t="str">
        <f>IF(Other!AA80&gt;0,Other!AA80,"")</f>
        <v/>
      </c>
      <c r="AB80" s="127" t="str">
        <f>IF('Cat 3'!AB80&gt;0,'Cat 3'!AB80,"")</f>
        <v/>
      </c>
      <c r="AC80" s="127" t="str">
        <f>IF('Cat 3'!AC80&gt;0,'Cat 3'!AC80,"")</f>
        <v/>
      </c>
      <c r="AD80" s="127" t="str">
        <f>IF('Cat 3'!AD80&gt;0,'Cat 3'!AD80,"")</f>
        <v/>
      </c>
      <c r="AE80" s="127" t="str">
        <f>IF('Cat 2'!AE80&gt;0,'Cat 2'!AE80,"")</f>
        <v/>
      </c>
      <c r="AF80" s="127" t="str">
        <f>IF('Cat 2'!AF80&gt;0,'Cat 2'!AF80,"")</f>
        <v/>
      </c>
      <c r="AG80" s="127" t="str">
        <f>IF('Cat 4'!AG80&gt;0,'Cat 4'!AG80,"")</f>
        <v/>
      </c>
      <c r="AH80" s="127" t="str">
        <f>IF('Cat 3'!AH80&gt;0,'Cat 3'!AH80,"")</f>
        <v/>
      </c>
      <c r="AI80" s="127" t="str">
        <f>IF('Cat 3'!AI80&gt;0,'Cat 3'!AI80,"")</f>
        <v/>
      </c>
      <c r="AJ80" s="127" t="str">
        <f>IF('Cat 2'!AJ80&gt;0,'Cat 2'!AJ80,"")</f>
        <v/>
      </c>
      <c r="AK80" s="132" t="str">
        <f>IF('Cat 2'!AK80&gt;0,'Cat 2'!AK80,"")</f>
        <v/>
      </c>
      <c r="AL80" s="127" t="str">
        <f>IF('Cat 2'!AL80&gt;0,'Cat 2'!AL80,"")</f>
        <v/>
      </c>
      <c r="AM80" s="127" t="str">
        <f>IF('Cat 3'!AM80&gt;0,'Cat 3'!AM80,"")</f>
        <v/>
      </c>
      <c r="AN80" s="127" t="str">
        <f>IF('Cat 4'!AN80&gt;0,'Cat 4'!AN80,"")</f>
        <v/>
      </c>
      <c r="AO80" s="127" t="str">
        <f>IF('Cat 4'!AO80&gt;0,'Cat 4'!AO80,"")</f>
        <v/>
      </c>
      <c r="AP80" s="127" t="str">
        <f>IF('Cat 4'!AP80&gt;0,'Cat 4'!AP80,"")</f>
        <v/>
      </c>
      <c r="AQ80" s="127" t="str">
        <f>IF('Cat 1'!AQ80&gt;0,'Cat 1'!AQ80,"")</f>
        <v/>
      </c>
      <c r="AR80" s="127" t="str">
        <f>IF('Cat 1'!AR80&gt;0,'Cat 1'!AR80,"")</f>
        <v/>
      </c>
      <c r="AS80" s="127" t="str">
        <f>IF('Cat 4'!AS80&gt;0,'Cat 4'!AS80,"")</f>
        <v/>
      </c>
      <c r="AT80" s="127" t="str">
        <f>IF('Cat 1'!AT80&gt;0,'Cat 1'!AT80,"")</f>
        <v/>
      </c>
      <c r="AU80" s="132" t="str">
        <f>IF('Cat 4'!AU80&gt;0,'Cat 4'!AU80,"")</f>
        <v/>
      </c>
      <c r="AV80" s="127" t="str">
        <f>IF('Cat 2'!AV80&gt;0,'Cat 2'!AV80,"")</f>
        <v/>
      </c>
      <c r="AW80" s="127" t="str">
        <f>IF('Cat 3'!AW80&gt;0,'Cat 3'!AW80,"")</f>
        <v/>
      </c>
      <c r="AX80" s="127" t="str">
        <f>IF('Cat 3'!AX80&gt;0,'Cat 3'!AX80,"")</f>
        <v/>
      </c>
      <c r="AY80" s="127" t="str">
        <f>IF('Cat 3'!AY80&gt;0,'Cat 3'!AY80,"")</f>
        <v/>
      </c>
      <c r="AZ80" s="127" t="str">
        <f>IF('Cat 4'!AZ80&gt;0,'Cat 4'!AZ80,"")</f>
        <v/>
      </c>
      <c r="BA80" s="127" t="str">
        <f>IF('Cat 4'!BA80&gt;0,'Cat 4'!BA80,"")</f>
        <v/>
      </c>
      <c r="BB80" s="127" t="str">
        <f>IF('Cat 3'!BB80&gt;0,'Cat 3'!BB80,"")</f>
        <v/>
      </c>
      <c r="BC80" s="127" t="str">
        <f>IF('Cat 3'!BC80&gt;0,'Cat 3'!BC80,"")</f>
        <v/>
      </c>
      <c r="BD80" s="127" t="str">
        <f>IF('Cat 4'!BD80&gt;0,'Cat 4'!BD80,"")</f>
        <v/>
      </c>
      <c r="BE80" s="132" t="str">
        <f>IF('Cat 2'!BE80&gt;0,'Cat 2'!BE80,"")</f>
        <v/>
      </c>
      <c r="BF80" s="127" t="str">
        <f>IF('Cat 1'!BF80&gt;0,'Cat 1'!BF80,"")</f>
        <v/>
      </c>
      <c r="BG80" s="127" t="str">
        <f>IF(Other!BG80&gt;0,Other!BG80,"")</f>
        <v/>
      </c>
      <c r="BH80" s="127" t="str">
        <f>IF(Other!BH80&gt;0,Other!BH80,"")</f>
        <v/>
      </c>
      <c r="BI80" s="127" t="str">
        <f>IF(Other!BI80&gt;0,Other!BI80,"")</f>
        <v/>
      </c>
      <c r="BJ80" s="127" t="str">
        <f>IF(Other!BJ80&gt;0,Other!BJ80,"")</f>
        <v/>
      </c>
      <c r="BK80" s="127" t="str">
        <f>IF(Other!BK80&gt;0,Other!BK80,"")</f>
        <v/>
      </c>
      <c r="BL80" s="127" t="str">
        <f>IF(Other!BL80&gt;0,Other!BL80,"")</f>
        <v/>
      </c>
      <c r="BM80" s="127" t="str">
        <f>IF(Other!BM80&gt;0,Other!BM80,"")</f>
        <v/>
      </c>
      <c r="BN80" s="127" t="str">
        <f>IF(Other!BN80&gt;0,Other!BN80,"")</f>
        <v/>
      </c>
      <c r="BO80" s="134" t="str">
        <f>IF(Other!BO80&gt;0,Other!BO80,"")</f>
        <v/>
      </c>
      <c r="BP80" s="127" t="str">
        <f>IF(Other!BP80&gt;0,Other!BP80,"")</f>
        <v/>
      </c>
      <c r="BQ80" s="127" t="str">
        <f>IF(Other!BQ80&gt;0,Other!BQ80,"")</f>
        <v/>
      </c>
      <c r="BR80" s="127" t="str">
        <f>IF(Other!BR80&gt;0,Other!BR80,"")</f>
        <v/>
      </c>
      <c r="BS80" s="127" t="str">
        <f>IF(Other!BS80&gt;0,Other!BS80,"")</f>
        <v/>
      </c>
      <c r="BT80" s="127" t="str">
        <f>IF(Other!BT80&gt;0,Other!BT80,"")</f>
        <v/>
      </c>
      <c r="BU80" s="127" t="str">
        <f>IF(Other!BU80&gt;0,Other!BU80,"")</f>
        <v/>
      </c>
      <c r="BV80" s="127" t="str">
        <f>IF(Other!BV80&gt;0,Other!BV80,"")</f>
        <v/>
      </c>
      <c r="BW80" s="127" t="str">
        <f>IF(Other!BW80&gt;0,Other!BW80,"")</f>
        <v/>
      </c>
      <c r="BX80" s="127" t="str">
        <f>IF(Other!BX80&gt;0,Other!BX80,"")</f>
        <v/>
      </c>
      <c r="BY80" s="131" t="str">
        <f>IF(Other!BY80&gt;0,Other!BY80,"")</f>
        <v/>
      </c>
      <c r="BZ80" s="82" t="e">
        <f t="shared" si="18"/>
        <v>#VALUE!</v>
      </c>
      <c r="CA80" s="82" t="e">
        <f t="shared" si="15"/>
        <v>#VALUE!</v>
      </c>
      <c r="CB80" s="82" t="e">
        <f t="shared" si="19"/>
        <v>#VALUE!</v>
      </c>
      <c r="CC80" s="82" t="e">
        <f t="shared" si="16"/>
        <v>#VALUE!</v>
      </c>
      <c r="CD80" s="82" t="str">
        <f t="shared" si="20"/>
        <v/>
      </c>
      <c r="CE80" s="82" t="str">
        <f t="shared" si="21"/>
        <v/>
      </c>
      <c r="CF80" s="82" t="str">
        <f t="shared" si="22"/>
        <v/>
      </c>
      <c r="CG80" s="107" t="e">
        <f t="shared" si="23"/>
        <v>#VALUE!</v>
      </c>
      <c r="CJ80" s="85" t="str">
        <f>'Cat 1'!CJ80</f>
        <v>Y</v>
      </c>
      <c r="CK80" s="85" t="str">
        <f t="shared" si="17"/>
        <v>N</v>
      </c>
      <c r="CL80" s="85" t="str">
        <f t="shared" si="24"/>
        <v>Y</v>
      </c>
      <c r="CM80" s="84" t="str">
        <f t="shared" si="25"/>
        <v>no date</v>
      </c>
    </row>
    <row r="81" spans="1:91" x14ac:dyDescent="0.2">
      <c r="A81" s="81" t="str">
        <f t="shared" si="14"/>
        <v>Hide empty rows</v>
      </c>
      <c r="B81" s="82">
        <f t="shared" si="26"/>
        <v>80</v>
      </c>
      <c r="C81" s="126" t="str">
        <f>IF('Cat 1'!C81="","",'Cat 1'!C81)</f>
        <v/>
      </c>
      <c r="D81" s="127" t="str">
        <f>IF('Cat 1'!D81="","",'Cat 1'!D81)</f>
        <v/>
      </c>
      <c r="E81" s="128" t="str">
        <f>IF('Cat 1'!E81="","",'Cat 1'!E81)</f>
        <v/>
      </c>
      <c r="F81" s="127" t="str">
        <f>IF('Cat 1'!F81="","",'Cat 1'!F81)</f>
        <v/>
      </c>
      <c r="G81" s="129" t="str">
        <f>IF('Cat 4'!G81&gt;0,'Cat 4'!G81,"")</f>
        <v/>
      </c>
      <c r="H81" s="130" t="str">
        <f>IF('Cat 2'!H81&gt;0,'Cat 2'!H81,"")</f>
        <v/>
      </c>
      <c r="I81" s="127" t="str">
        <f>IF('Cat 2'!I81&gt;0,'Cat 2'!I81,"")</f>
        <v/>
      </c>
      <c r="J81" s="131" t="str">
        <f>IF('Cat 4'!J81&gt;0,'Cat 4'!J81,"")</f>
        <v/>
      </c>
      <c r="K81" s="127" t="str">
        <f>IF('Cat 3'!K81&gt;0,'Cat 3'!K81,"")</f>
        <v/>
      </c>
      <c r="L81" s="127" t="str">
        <f>IF('Cat 3'!L81&gt;0,'Cat 3'!L81,"")</f>
        <v/>
      </c>
      <c r="M81" s="127" t="str">
        <f>IF('Cat 3'!M81&gt;0,'Cat 3'!M81,"")</f>
        <v/>
      </c>
      <c r="N81" s="127" t="str">
        <f>IF('Cat 3'!N81&gt;0,'Cat 3'!N81,"")</f>
        <v/>
      </c>
      <c r="O81" s="127" t="str">
        <f>IF('Cat 3'!O81&gt;0,'Cat 3'!O81,"")</f>
        <v/>
      </c>
      <c r="P81" s="127" t="str">
        <f>IF('Cat 3'!P81&gt;0,'Cat 3'!P81,"")</f>
        <v/>
      </c>
      <c r="Q81" s="132" t="str">
        <f>IF('Cat 3'!Q81&gt;0,'Cat 3'!Q81,"")</f>
        <v/>
      </c>
      <c r="R81" s="133" t="str">
        <f>IF('Cat 4'!R81&gt;0,'Cat 4'!R81,"")</f>
        <v/>
      </c>
      <c r="S81" s="127" t="str">
        <f>IF('Cat 3'!S81&gt;0,'Cat 3'!S81,"")</f>
        <v/>
      </c>
      <c r="T81" s="127" t="str">
        <f>IF('Cat 4'!T81&gt;0,'Cat 4'!T81,"")</f>
        <v/>
      </c>
      <c r="U81" s="127" t="str">
        <f>IF('Cat 4'!U81&gt;0,'Cat 4'!U81,"")</f>
        <v/>
      </c>
      <c r="V81" s="127" t="str">
        <f>IF('Cat 3'!V81&gt;0,'Cat 3'!V81,"")</f>
        <v/>
      </c>
      <c r="W81" s="127" t="str">
        <f>IF('Cat 1'!W81&gt;0,'Cat 1'!W81,"")</f>
        <v/>
      </c>
      <c r="X81" s="127" t="str">
        <f>IF('Cat 4'!X81&gt;0,'Cat 4'!X81,"")</f>
        <v/>
      </c>
      <c r="Y81" s="127" t="str">
        <f>IF('Cat 4'!Y81&gt;0,'Cat 4'!Y81,"")</f>
        <v/>
      </c>
      <c r="Z81" s="127" t="str">
        <f>IF(Other!Z81&gt;0,Other!Z81,"")</f>
        <v/>
      </c>
      <c r="AA81" s="132" t="str">
        <f>IF(Other!AA81&gt;0,Other!AA81,"")</f>
        <v/>
      </c>
      <c r="AB81" s="127" t="str">
        <f>IF('Cat 3'!AB81&gt;0,'Cat 3'!AB81,"")</f>
        <v/>
      </c>
      <c r="AC81" s="127" t="str">
        <f>IF('Cat 3'!AC81&gt;0,'Cat 3'!AC81,"")</f>
        <v/>
      </c>
      <c r="AD81" s="127" t="str">
        <f>IF('Cat 3'!AD81&gt;0,'Cat 3'!AD81,"")</f>
        <v/>
      </c>
      <c r="AE81" s="127" t="str">
        <f>IF('Cat 2'!AE81&gt;0,'Cat 2'!AE81,"")</f>
        <v/>
      </c>
      <c r="AF81" s="127" t="str">
        <f>IF('Cat 2'!AF81&gt;0,'Cat 2'!AF81,"")</f>
        <v/>
      </c>
      <c r="AG81" s="127" t="str">
        <f>IF('Cat 4'!AG81&gt;0,'Cat 4'!AG81,"")</f>
        <v/>
      </c>
      <c r="AH81" s="127" t="str">
        <f>IF('Cat 3'!AH81&gt;0,'Cat 3'!AH81,"")</f>
        <v/>
      </c>
      <c r="AI81" s="127" t="str">
        <f>IF('Cat 3'!AI81&gt;0,'Cat 3'!AI81,"")</f>
        <v/>
      </c>
      <c r="AJ81" s="127" t="str">
        <f>IF('Cat 2'!AJ81&gt;0,'Cat 2'!AJ81,"")</f>
        <v/>
      </c>
      <c r="AK81" s="132" t="str">
        <f>IF('Cat 2'!AK81&gt;0,'Cat 2'!AK81,"")</f>
        <v/>
      </c>
      <c r="AL81" s="127" t="str">
        <f>IF('Cat 2'!AL81&gt;0,'Cat 2'!AL81,"")</f>
        <v/>
      </c>
      <c r="AM81" s="127" t="str">
        <f>IF('Cat 3'!AM81&gt;0,'Cat 3'!AM81,"")</f>
        <v/>
      </c>
      <c r="AN81" s="127" t="str">
        <f>IF('Cat 4'!AN81&gt;0,'Cat 4'!AN81,"")</f>
        <v/>
      </c>
      <c r="AO81" s="127" t="str">
        <f>IF('Cat 4'!AO81&gt;0,'Cat 4'!AO81,"")</f>
        <v/>
      </c>
      <c r="AP81" s="127" t="str">
        <f>IF('Cat 4'!AP81&gt;0,'Cat 4'!AP81,"")</f>
        <v/>
      </c>
      <c r="AQ81" s="127" t="str">
        <f>IF('Cat 1'!AQ81&gt;0,'Cat 1'!AQ81,"")</f>
        <v/>
      </c>
      <c r="AR81" s="127" t="str">
        <f>IF('Cat 1'!AR81&gt;0,'Cat 1'!AR81,"")</f>
        <v/>
      </c>
      <c r="AS81" s="127" t="str">
        <f>IF('Cat 4'!AS81&gt;0,'Cat 4'!AS81,"")</f>
        <v/>
      </c>
      <c r="AT81" s="127" t="str">
        <f>IF('Cat 1'!AT81&gt;0,'Cat 1'!AT81,"")</f>
        <v/>
      </c>
      <c r="AU81" s="132" t="str">
        <f>IF('Cat 4'!AU81&gt;0,'Cat 4'!AU81,"")</f>
        <v/>
      </c>
      <c r="AV81" s="127" t="str">
        <f>IF('Cat 2'!AV81&gt;0,'Cat 2'!AV81,"")</f>
        <v/>
      </c>
      <c r="AW81" s="127" t="str">
        <f>IF('Cat 3'!AW81&gt;0,'Cat 3'!AW81,"")</f>
        <v/>
      </c>
      <c r="AX81" s="127" t="str">
        <f>IF('Cat 3'!AX81&gt;0,'Cat 3'!AX81,"")</f>
        <v/>
      </c>
      <c r="AY81" s="127" t="str">
        <f>IF('Cat 3'!AY81&gt;0,'Cat 3'!AY81,"")</f>
        <v/>
      </c>
      <c r="AZ81" s="127" t="str">
        <f>IF('Cat 4'!AZ81&gt;0,'Cat 4'!AZ81,"")</f>
        <v/>
      </c>
      <c r="BA81" s="127" t="str">
        <f>IF('Cat 4'!BA81&gt;0,'Cat 4'!BA81,"")</f>
        <v/>
      </c>
      <c r="BB81" s="127" t="str">
        <f>IF('Cat 3'!BB81&gt;0,'Cat 3'!BB81,"")</f>
        <v/>
      </c>
      <c r="BC81" s="127" t="str">
        <f>IF('Cat 3'!BC81&gt;0,'Cat 3'!BC81,"")</f>
        <v/>
      </c>
      <c r="BD81" s="127" t="str">
        <f>IF('Cat 4'!BD81&gt;0,'Cat 4'!BD81,"")</f>
        <v/>
      </c>
      <c r="BE81" s="132" t="str">
        <f>IF('Cat 2'!BE81&gt;0,'Cat 2'!BE81,"")</f>
        <v/>
      </c>
      <c r="BF81" s="127" t="str">
        <f>IF('Cat 1'!BF81&gt;0,'Cat 1'!BF81,"")</f>
        <v/>
      </c>
      <c r="BG81" s="127" t="str">
        <f>IF(Other!BG81&gt;0,Other!BG81,"")</f>
        <v/>
      </c>
      <c r="BH81" s="127" t="str">
        <f>IF(Other!BH81&gt;0,Other!BH81,"")</f>
        <v/>
      </c>
      <c r="BI81" s="127" t="str">
        <f>IF(Other!BI81&gt;0,Other!BI81,"")</f>
        <v/>
      </c>
      <c r="BJ81" s="127" t="str">
        <f>IF(Other!BJ81&gt;0,Other!BJ81,"")</f>
        <v/>
      </c>
      <c r="BK81" s="127" t="str">
        <f>IF(Other!BK81&gt;0,Other!BK81,"")</f>
        <v/>
      </c>
      <c r="BL81" s="127" t="str">
        <f>IF(Other!BL81&gt;0,Other!BL81,"")</f>
        <v/>
      </c>
      <c r="BM81" s="127" t="str">
        <f>IF(Other!BM81&gt;0,Other!BM81,"")</f>
        <v/>
      </c>
      <c r="BN81" s="127" t="str">
        <f>IF(Other!BN81&gt;0,Other!BN81,"")</f>
        <v/>
      </c>
      <c r="BO81" s="134" t="str">
        <f>IF(Other!BO81&gt;0,Other!BO81,"")</f>
        <v/>
      </c>
      <c r="BP81" s="127" t="str">
        <f>IF(Other!BP81&gt;0,Other!BP81,"")</f>
        <v/>
      </c>
      <c r="BQ81" s="127" t="str">
        <f>IF(Other!BQ81&gt;0,Other!BQ81,"")</f>
        <v/>
      </c>
      <c r="BR81" s="127" t="str">
        <f>IF(Other!BR81&gt;0,Other!BR81,"")</f>
        <v/>
      </c>
      <c r="BS81" s="127" t="str">
        <f>IF(Other!BS81&gt;0,Other!BS81,"")</f>
        <v/>
      </c>
      <c r="BT81" s="127" t="str">
        <f>IF(Other!BT81&gt;0,Other!BT81,"")</f>
        <v/>
      </c>
      <c r="BU81" s="127" t="str">
        <f>IF(Other!BU81&gt;0,Other!BU81,"")</f>
        <v/>
      </c>
      <c r="BV81" s="127" t="str">
        <f>IF(Other!BV81&gt;0,Other!BV81,"")</f>
        <v/>
      </c>
      <c r="BW81" s="127" t="str">
        <f>IF(Other!BW81&gt;0,Other!BW81,"")</f>
        <v/>
      </c>
      <c r="BX81" s="127" t="str">
        <f>IF(Other!BX81&gt;0,Other!BX81,"")</f>
        <v/>
      </c>
      <c r="BY81" s="131" t="str">
        <f>IF(Other!BY81&gt;0,Other!BY81,"")</f>
        <v/>
      </c>
      <c r="BZ81" s="82" t="e">
        <f t="shared" si="18"/>
        <v>#VALUE!</v>
      </c>
      <c r="CA81" s="82" t="e">
        <f t="shared" si="15"/>
        <v>#VALUE!</v>
      </c>
      <c r="CB81" s="82" t="e">
        <f t="shared" si="19"/>
        <v>#VALUE!</v>
      </c>
      <c r="CC81" s="82" t="e">
        <f t="shared" si="16"/>
        <v>#VALUE!</v>
      </c>
      <c r="CD81" s="82" t="str">
        <f t="shared" si="20"/>
        <v/>
      </c>
      <c r="CE81" s="82" t="str">
        <f t="shared" si="21"/>
        <v/>
      </c>
      <c r="CF81" s="82" t="str">
        <f t="shared" si="22"/>
        <v/>
      </c>
      <c r="CG81" s="107" t="e">
        <f t="shared" si="23"/>
        <v>#VALUE!</v>
      </c>
      <c r="CJ81" s="85" t="str">
        <f>'Cat 1'!CJ81</f>
        <v>Y</v>
      </c>
      <c r="CK81" s="85" t="str">
        <f t="shared" si="17"/>
        <v>N</v>
      </c>
      <c r="CL81" s="85" t="str">
        <f t="shared" si="24"/>
        <v>Y</v>
      </c>
      <c r="CM81" s="84" t="str">
        <f t="shared" si="25"/>
        <v>no date</v>
      </c>
    </row>
    <row r="82" spans="1:91" x14ac:dyDescent="0.2">
      <c r="A82" s="81" t="str">
        <f t="shared" si="14"/>
        <v>Hide empty rows</v>
      </c>
      <c r="B82" s="82">
        <f t="shared" si="26"/>
        <v>81</v>
      </c>
      <c r="C82" s="126" t="str">
        <f>IF('Cat 1'!C82="","",'Cat 1'!C82)</f>
        <v/>
      </c>
      <c r="D82" s="127" t="str">
        <f>IF('Cat 1'!D82="","",'Cat 1'!D82)</f>
        <v/>
      </c>
      <c r="E82" s="128" t="str">
        <f>IF('Cat 1'!E82="","",'Cat 1'!E82)</f>
        <v/>
      </c>
      <c r="F82" s="127" t="str">
        <f>IF('Cat 1'!F82="","",'Cat 1'!F82)</f>
        <v/>
      </c>
      <c r="G82" s="129" t="str">
        <f>IF('Cat 4'!G82&gt;0,'Cat 4'!G82,"")</f>
        <v/>
      </c>
      <c r="H82" s="130" t="str">
        <f>IF('Cat 2'!H82&gt;0,'Cat 2'!H82,"")</f>
        <v/>
      </c>
      <c r="I82" s="127" t="str">
        <f>IF('Cat 2'!I82&gt;0,'Cat 2'!I82,"")</f>
        <v/>
      </c>
      <c r="J82" s="131" t="str">
        <f>IF('Cat 4'!J82&gt;0,'Cat 4'!J82,"")</f>
        <v/>
      </c>
      <c r="K82" s="127" t="str">
        <f>IF('Cat 3'!K82&gt;0,'Cat 3'!K82,"")</f>
        <v/>
      </c>
      <c r="L82" s="127" t="str">
        <f>IF('Cat 3'!L82&gt;0,'Cat 3'!L82,"")</f>
        <v/>
      </c>
      <c r="M82" s="127" t="str">
        <f>IF('Cat 3'!M82&gt;0,'Cat 3'!M82,"")</f>
        <v/>
      </c>
      <c r="N82" s="127" t="str">
        <f>IF('Cat 3'!N82&gt;0,'Cat 3'!N82,"")</f>
        <v/>
      </c>
      <c r="O82" s="127" t="str">
        <f>IF('Cat 3'!O82&gt;0,'Cat 3'!O82,"")</f>
        <v/>
      </c>
      <c r="P82" s="127" t="str">
        <f>IF('Cat 3'!P82&gt;0,'Cat 3'!P82,"")</f>
        <v/>
      </c>
      <c r="Q82" s="132" t="str">
        <f>IF('Cat 3'!Q82&gt;0,'Cat 3'!Q82,"")</f>
        <v/>
      </c>
      <c r="R82" s="133" t="str">
        <f>IF('Cat 4'!R82&gt;0,'Cat 4'!R82,"")</f>
        <v/>
      </c>
      <c r="S82" s="127" t="str">
        <f>IF('Cat 3'!S82&gt;0,'Cat 3'!S82,"")</f>
        <v/>
      </c>
      <c r="T82" s="127" t="str">
        <f>IF('Cat 4'!T82&gt;0,'Cat 4'!T82,"")</f>
        <v/>
      </c>
      <c r="U82" s="127" t="str">
        <f>IF('Cat 4'!U82&gt;0,'Cat 4'!U82,"")</f>
        <v/>
      </c>
      <c r="V82" s="127" t="str">
        <f>IF('Cat 3'!V82&gt;0,'Cat 3'!V82,"")</f>
        <v/>
      </c>
      <c r="W82" s="127" t="str">
        <f>IF('Cat 1'!W82&gt;0,'Cat 1'!W82,"")</f>
        <v/>
      </c>
      <c r="X82" s="127" t="str">
        <f>IF('Cat 4'!X82&gt;0,'Cat 4'!X82,"")</f>
        <v/>
      </c>
      <c r="Y82" s="127" t="str">
        <f>IF('Cat 4'!Y82&gt;0,'Cat 4'!Y82,"")</f>
        <v/>
      </c>
      <c r="Z82" s="127" t="str">
        <f>IF(Other!Z82&gt;0,Other!Z82,"")</f>
        <v/>
      </c>
      <c r="AA82" s="132" t="str">
        <f>IF(Other!AA82&gt;0,Other!AA82,"")</f>
        <v/>
      </c>
      <c r="AB82" s="127" t="str">
        <f>IF('Cat 3'!AB82&gt;0,'Cat 3'!AB82,"")</f>
        <v/>
      </c>
      <c r="AC82" s="127" t="str">
        <f>IF('Cat 3'!AC82&gt;0,'Cat 3'!AC82,"")</f>
        <v/>
      </c>
      <c r="AD82" s="127" t="str">
        <f>IF('Cat 3'!AD82&gt;0,'Cat 3'!AD82,"")</f>
        <v/>
      </c>
      <c r="AE82" s="127" t="str">
        <f>IF('Cat 2'!AE82&gt;0,'Cat 2'!AE82,"")</f>
        <v/>
      </c>
      <c r="AF82" s="127" t="str">
        <f>IF('Cat 2'!AF82&gt;0,'Cat 2'!AF82,"")</f>
        <v/>
      </c>
      <c r="AG82" s="127" t="str">
        <f>IF('Cat 4'!AG82&gt;0,'Cat 4'!AG82,"")</f>
        <v/>
      </c>
      <c r="AH82" s="127" t="str">
        <f>IF('Cat 3'!AH82&gt;0,'Cat 3'!AH82,"")</f>
        <v/>
      </c>
      <c r="AI82" s="127" t="str">
        <f>IF('Cat 3'!AI82&gt;0,'Cat 3'!AI82,"")</f>
        <v/>
      </c>
      <c r="AJ82" s="127" t="str">
        <f>IF('Cat 2'!AJ82&gt;0,'Cat 2'!AJ82,"")</f>
        <v/>
      </c>
      <c r="AK82" s="132" t="str">
        <f>IF('Cat 2'!AK82&gt;0,'Cat 2'!AK82,"")</f>
        <v/>
      </c>
      <c r="AL82" s="127" t="str">
        <f>IF('Cat 2'!AL82&gt;0,'Cat 2'!AL82,"")</f>
        <v/>
      </c>
      <c r="AM82" s="127" t="str">
        <f>IF('Cat 3'!AM82&gt;0,'Cat 3'!AM82,"")</f>
        <v/>
      </c>
      <c r="AN82" s="127" t="str">
        <f>IF('Cat 4'!AN82&gt;0,'Cat 4'!AN82,"")</f>
        <v/>
      </c>
      <c r="AO82" s="127" t="str">
        <f>IF('Cat 4'!AO82&gt;0,'Cat 4'!AO82,"")</f>
        <v/>
      </c>
      <c r="AP82" s="127" t="str">
        <f>IF('Cat 4'!AP82&gt;0,'Cat 4'!AP82,"")</f>
        <v/>
      </c>
      <c r="AQ82" s="127" t="str">
        <f>IF('Cat 1'!AQ82&gt;0,'Cat 1'!AQ82,"")</f>
        <v/>
      </c>
      <c r="AR82" s="127" t="str">
        <f>IF('Cat 1'!AR82&gt;0,'Cat 1'!AR82,"")</f>
        <v/>
      </c>
      <c r="AS82" s="127" t="str">
        <f>IF('Cat 4'!AS82&gt;0,'Cat 4'!AS82,"")</f>
        <v/>
      </c>
      <c r="AT82" s="127" t="str">
        <f>IF('Cat 1'!AT82&gt;0,'Cat 1'!AT82,"")</f>
        <v/>
      </c>
      <c r="AU82" s="132" t="str">
        <f>IF('Cat 4'!AU82&gt;0,'Cat 4'!AU82,"")</f>
        <v/>
      </c>
      <c r="AV82" s="127" t="str">
        <f>IF('Cat 2'!AV82&gt;0,'Cat 2'!AV82,"")</f>
        <v/>
      </c>
      <c r="AW82" s="127" t="str">
        <f>IF('Cat 3'!AW82&gt;0,'Cat 3'!AW82,"")</f>
        <v/>
      </c>
      <c r="AX82" s="127" t="str">
        <f>IF('Cat 3'!AX82&gt;0,'Cat 3'!AX82,"")</f>
        <v/>
      </c>
      <c r="AY82" s="127" t="str">
        <f>IF('Cat 3'!AY82&gt;0,'Cat 3'!AY82,"")</f>
        <v/>
      </c>
      <c r="AZ82" s="127" t="str">
        <f>IF('Cat 4'!AZ82&gt;0,'Cat 4'!AZ82,"")</f>
        <v/>
      </c>
      <c r="BA82" s="127" t="str">
        <f>IF('Cat 4'!BA82&gt;0,'Cat 4'!BA82,"")</f>
        <v/>
      </c>
      <c r="BB82" s="127" t="str">
        <f>IF('Cat 3'!BB82&gt;0,'Cat 3'!BB82,"")</f>
        <v/>
      </c>
      <c r="BC82" s="127" t="str">
        <f>IF('Cat 3'!BC82&gt;0,'Cat 3'!BC82,"")</f>
        <v/>
      </c>
      <c r="BD82" s="127" t="str">
        <f>IF('Cat 4'!BD82&gt;0,'Cat 4'!BD82,"")</f>
        <v/>
      </c>
      <c r="BE82" s="132" t="str">
        <f>IF('Cat 2'!BE82&gt;0,'Cat 2'!BE82,"")</f>
        <v/>
      </c>
      <c r="BF82" s="127" t="str">
        <f>IF('Cat 1'!BF82&gt;0,'Cat 1'!BF82,"")</f>
        <v/>
      </c>
      <c r="BG82" s="127" t="str">
        <f>IF(Other!BG82&gt;0,Other!BG82,"")</f>
        <v/>
      </c>
      <c r="BH82" s="127" t="str">
        <f>IF(Other!BH82&gt;0,Other!BH82,"")</f>
        <v/>
      </c>
      <c r="BI82" s="127" t="str">
        <f>IF(Other!BI82&gt;0,Other!BI82,"")</f>
        <v/>
      </c>
      <c r="BJ82" s="127" t="str">
        <f>IF(Other!BJ82&gt;0,Other!BJ82,"")</f>
        <v/>
      </c>
      <c r="BK82" s="127" t="str">
        <f>IF(Other!BK82&gt;0,Other!BK82,"")</f>
        <v/>
      </c>
      <c r="BL82" s="127" t="str">
        <f>IF(Other!BL82&gt;0,Other!BL82,"")</f>
        <v/>
      </c>
      <c r="BM82" s="127" t="str">
        <f>IF(Other!BM82&gt;0,Other!BM82,"")</f>
        <v/>
      </c>
      <c r="BN82" s="127" t="str">
        <f>IF(Other!BN82&gt;0,Other!BN82,"")</f>
        <v/>
      </c>
      <c r="BO82" s="134" t="str">
        <f>IF(Other!BO82&gt;0,Other!BO82,"")</f>
        <v/>
      </c>
      <c r="BP82" s="127" t="str">
        <f>IF(Other!BP82&gt;0,Other!BP82,"")</f>
        <v/>
      </c>
      <c r="BQ82" s="127" t="str">
        <f>IF(Other!BQ82&gt;0,Other!BQ82,"")</f>
        <v/>
      </c>
      <c r="BR82" s="127" t="str">
        <f>IF(Other!BR82&gt;0,Other!BR82,"")</f>
        <v/>
      </c>
      <c r="BS82" s="127" t="str">
        <f>IF(Other!BS82&gt;0,Other!BS82,"")</f>
        <v/>
      </c>
      <c r="BT82" s="127" t="str">
        <f>IF(Other!BT82&gt;0,Other!BT82,"")</f>
        <v/>
      </c>
      <c r="BU82" s="127" t="str">
        <f>IF(Other!BU82&gt;0,Other!BU82,"")</f>
        <v/>
      </c>
      <c r="BV82" s="127" t="str">
        <f>IF(Other!BV82&gt;0,Other!BV82,"")</f>
        <v/>
      </c>
      <c r="BW82" s="127" t="str">
        <f>IF(Other!BW82&gt;0,Other!BW82,"")</f>
        <v/>
      </c>
      <c r="BX82" s="127" t="str">
        <f>IF(Other!BX82&gt;0,Other!BX82,"")</f>
        <v/>
      </c>
      <c r="BY82" s="131" t="str">
        <f>IF(Other!BY82&gt;0,Other!BY82,"")</f>
        <v/>
      </c>
      <c r="BZ82" s="82" t="e">
        <f t="shared" si="18"/>
        <v>#VALUE!</v>
      </c>
      <c r="CA82" s="82" t="e">
        <f t="shared" si="15"/>
        <v>#VALUE!</v>
      </c>
      <c r="CB82" s="82" t="e">
        <f t="shared" si="19"/>
        <v>#VALUE!</v>
      </c>
      <c r="CC82" s="82" t="e">
        <f t="shared" si="16"/>
        <v>#VALUE!</v>
      </c>
      <c r="CD82" s="82" t="str">
        <f t="shared" si="20"/>
        <v/>
      </c>
      <c r="CE82" s="82" t="str">
        <f t="shared" si="21"/>
        <v/>
      </c>
      <c r="CF82" s="82" t="str">
        <f t="shared" si="22"/>
        <v/>
      </c>
      <c r="CG82" s="107" t="e">
        <f t="shared" si="23"/>
        <v>#VALUE!</v>
      </c>
      <c r="CJ82" s="85" t="str">
        <f>'Cat 1'!CJ82</f>
        <v>Y</v>
      </c>
      <c r="CK82" s="85" t="str">
        <f t="shared" si="17"/>
        <v>N</v>
      </c>
      <c r="CL82" s="85" t="str">
        <f t="shared" si="24"/>
        <v>Y</v>
      </c>
      <c r="CM82" s="84" t="str">
        <f t="shared" si="25"/>
        <v>no date</v>
      </c>
    </row>
    <row r="83" spans="1:91" x14ac:dyDescent="0.2">
      <c r="A83" s="81" t="str">
        <f t="shared" si="14"/>
        <v>Hide empty rows</v>
      </c>
      <c r="B83" s="82">
        <f t="shared" si="26"/>
        <v>82</v>
      </c>
      <c r="C83" s="126" t="str">
        <f>IF('Cat 1'!C83="","",'Cat 1'!C83)</f>
        <v/>
      </c>
      <c r="D83" s="127" t="str">
        <f>IF('Cat 1'!D83="","",'Cat 1'!D83)</f>
        <v/>
      </c>
      <c r="E83" s="128" t="str">
        <f>IF('Cat 1'!E83="","",'Cat 1'!E83)</f>
        <v/>
      </c>
      <c r="F83" s="127" t="str">
        <f>IF('Cat 1'!F83="","",'Cat 1'!F83)</f>
        <v/>
      </c>
      <c r="G83" s="129" t="str">
        <f>IF('Cat 4'!G83&gt;0,'Cat 4'!G83,"")</f>
        <v/>
      </c>
      <c r="H83" s="130" t="str">
        <f>IF('Cat 2'!H83&gt;0,'Cat 2'!H83,"")</f>
        <v/>
      </c>
      <c r="I83" s="127" t="str">
        <f>IF('Cat 2'!I83&gt;0,'Cat 2'!I83,"")</f>
        <v/>
      </c>
      <c r="J83" s="131" t="str">
        <f>IF('Cat 4'!J83&gt;0,'Cat 4'!J83,"")</f>
        <v/>
      </c>
      <c r="K83" s="127" t="str">
        <f>IF('Cat 3'!K83&gt;0,'Cat 3'!K83,"")</f>
        <v/>
      </c>
      <c r="L83" s="127" t="str">
        <f>IF('Cat 3'!L83&gt;0,'Cat 3'!L83,"")</f>
        <v/>
      </c>
      <c r="M83" s="127" t="str">
        <f>IF('Cat 3'!M83&gt;0,'Cat 3'!M83,"")</f>
        <v/>
      </c>
      <c r="N83" s="127" t="str">
        <f>IF('Cat 3'!N83&gt;0,'Cat 3'!N83,"")</f>
        <v/>
      </c>
      <c r="O83" s="127" t="str">
        <f>IF('Cat 3'!O83&gt;0,'Cat 3'!O83,"")</f>
        <v/>
      </c>
      <c r="P83" s="127" t="str">
        <f>IF('Cat 3'!P83&gt;0,'Cat 3'!P83,"")</f>
        <v/>
      </c>
      <c r="Q83" s="132" t="str">
        <f>IF('Cat 3'!Q83&gt;0,'Cat 3'!Q83,"")</f>
        <v/>
      </c>
      <c r="R83" s="133" t="str">
        <f>IF('Cat 4'!R83&gt;0,'Cat 4'!R83,"")</f>
        <v/>
      </c>
      <c r="S83" s="127" t="str">
        <f>IF('Cat 3'!S83&gt;0,'Cat 3'!S83,"")</f>
        <v/>
      </c>
      <c r="T83" s="127" t="str">
        <f>IF('Cat 4'!T83&gt;0,'Cat 4'!T83,"")</f>
        <v/>
      </c>
      <c r="U83" s="127" t="str">
        <f>IF('Cat 4'!U83&gt;0,'Cat 4'!U83,"")</f>
        <v/>
      </c>
      <c r="V83" s="127" t="str">
        <f>IF('Cat 3'!V83&gt;0,'Cat 3'!V83,"")</f>
        <v/>
      </c>
      <c r="W83" s="127" t="str">
        <f>IF('Cat 1'!W83&gt;0,'Cat 1'!W83,"")</f>
        <v/>
      </c>
      <c r="X83" s="127" t="str">
        <f>IF('Cat 4'!X83&gt;0,'Cat 4'!X83,"")</f>
        <v/>
      </c>
      <c r="Y83" s="127" t="str">
        <f>IF('Cat 4'!Y83&gt;0,'Cat 4'!Y83,"")</f>
        <v/>
      </c>
      <c r="Z83" s="127" t="str">
        <f>IF(Other!Z83&gt;0,Other!Z83,"")</f>
        <v/>
      </c>
      <c r="AA83" s="132" t="str">
        <f>IF(Other!AA83&gt;0,Other!AA83,"")</f>
        <v/>
      </c>
      <c r="AB83" s="127" t="str">
        <f>IF('Cat 3'!AB83&gt;0,'Cat 3'!AB83,"")</f>
        <v/>
      </c>
      <c r="AC83" s="127" t="str">
        <f>IF('Cat 3'!AC83&gt;0,'Cat 3'!AC83,"")</f>
        <v/>
      </c>
      <c r="AD83" s="127" t="str">
        <f>IF('Cat 3'!AD83&gt;0,'Cat 3'!AD83,"")</f>
        <v/>
      </c>
      <c r="AE83" s="127" t="str">
        <f>IF('Cat 2'!AE83&gt;0,'Cat 2'!AE83,"")</f>
        <v/>
      </c>
      <c r="AF83" s="127" t="str">
        <f>IF('Cat 2'!AF83&gt;0,'Cat 2'!AF83,"")</f>
        <v/>
      </c>
      <c r="AG83" s="127" t="str">
        <f>IF('Cat 4'!AG83&gt;0,'Cat 4'!AG83,"")</f>
        <v/>
      </c>
      <c r="AH83" s="127" t="str">
        <f>IF('Cat 3'!AH83&gt;0,'Cat 3'!AH83,"")</f>
        <v/>
      </c>
      <c r="AI83" s="127" t="str">
        <f>IF('Cat 3'!AI83&gt;0,'Cat 3'!AI83,"")</f>
        <v/>
      </c>
      <c r="AJ83" s="127" t="str">
        <f>IF('Cat 2'!AJ83&gt;0,'Cat 2'!AJ83,"")</f>
        <v/>
      </c>
      <c r="AK83" s="132" t="str">
        <f>IF('Cat 2'!AK83&gt;0,'Cat 2'!AK83,"")</f>
        <v/>
      </c>
      <c r="AL83" s="127" t="str">
        <f>IF('Cat 2'!AL83&gt;0,'Cat 2'!AL83,"")</f>
        <v/>
      </c>
      <c r="AM83" s="127" t="str">
        <f>IF('Cat 3'!AM83&gt;0,'Cat 3'!AM83,"")</f>
        <v/>
      </c>
      <c r="AN83" s="127" t="str">
        <f>IF('Cat 4'!AN83&gt;0,'Cat 4'!AN83,"")</f>
        <v/>
      </c>
      <c r="AO83" s="127" t="str">
        <f>IF('Cat 4'!AO83&gt;0,'Cat 4'!AO83,"")</f>
        <v/>
      </c>
      <c r="AP83" s="127" t="str">
        <f>IF('Cat 4'!AP83&gt;0,'Cat 4'!AP83,"")</f>
        <v/>
      </c>
      <c r="AQ83" s="127" t="str">
        <f>IF('Cat 1'!AQ83&gt;0,'Cat 1'!AQ83,"")</f>
        <v/>
      </c>
      <c r="AR83" s="127" t="str">
        <f>IF('Cat 1'!AR83&gt;0,'Cat 1'!AR83,"")</f>
        <v/>
      </c>
      <c r="AS83" s="127" t="str">
        <f>IF('Cat 4'!AS83&gt;0,'Cat 4'!AS83,"")</f>
        <v/>
      </c>
      <c r="AT83" s="127" t="str">
        <f>IF('Cat 1'!AT83&gt;0,'Cat 1'!AT83,"")</f>
        <v/>
      </c>
      <c r="AU83" s="132" t="str">
        <f>IF('Cat 4'!AU83&gt;0,'Cat 4'!AU83,"")</f>
        <v/>
      </c>
      <c r="AV83" s="127" t="str">
        <f>IF('Cat 2'!AV83&gt;0,'Cat 2'!AV83,"")</f>
        <v/>
      </c>
      <c r="AW83" s="127" t="str">
        <f>IF('Cat 3'!AW83&gt;0,'Cat 3'!AW83,"")</f>
        <v/>
      </c>
      <c r="AX83" s="127" t="str">
        <f>IF('Cat 3'!AX83&gt;0,'Cat 3'!AX83,"")</f>
        <v/>
      </c>
      <c r="AY83" s="127" t="str">
        <f>IF('Cat 3'!AY83&gt;0,'Cat 3'!AY83,"")</f>
        <v/>
      </c>
      <c r="AZ83" s="127" t="str">
        <f>IF('Cat 4'!AZ83&gt;0,'Cat 4'!AZ83,"")</f>
        <v/>
      </c>
      <c r="BA83" s="127" t="str">
        <f>IF('Cat 4'!BA83&gt;0,'Cat 4'!BA83,"")</f>
        <v/>
      </c>
      <c r="BB83" s="127" t="str">
        <f>IF('Cat 3'!BB83&gt;0,'Cat 3'!BB83,"")</f>
        <v/>
      </c>
      <c r="BC83" s="127" t="str">
        <f>IF('Cat 3'!BC83&gt;0,'Cat 3'!BC83,"")</f>
        <v/>
      </c>
      <c r="BD83" s="127" t="str">
        <f>IF('Cat 4'!BD83&gt;0,'Cat 4'!BD83,"")</f>
        <v/>
      </c>
      <c r="BE83" s="132" t="str">
        <f>IF('Cat 2'!BE83&gt;0,'Cat 2'!BE83,"")</f>
        <v/>
      </c>
      <c r="BF83" s="127" t="str">
        <f>IF('Cat 1'!BF83&gt;0,'Cat 1'!BF83,"")</f>
        <v/>
      </c>
      <c r="BG83" s="127" t="str">
        <f>IF(Other!BG83&gt;0,Other!BG83,"")</f>
        <v/>
      </c>
      <c r="BH83" s="127" t="str">
        <f>IF(Other!BH83&gt;0,Other!BH83,"")</f>
        <v/>
      </c>
      <c r="BI83" s="127" t="str">
        <f>IF(Other!BI83&gt;0,Other!BI83,"")</f>
        <v/>
      </c>
      <c r="BJ83" s="127" t="str">
        <f>IF(Other!BJ83&gt;0,Other!BJ83,"")</f>
        <v/>
      </c>
      <c r="BK83" s="127" t="str">
        <f>IF(Other!BK83&gt;0,Other!BK83,"")</f>
        <v/>
      </c>
      <c r="BL83" s="127" t="str">
        <f>IF(Other!BL83&gt;0,Other!BL83,"")</f>
        <v/>
      </c>
      <c r="BM83" s="127" t="str">
        <f>IF(Other!BM83&gt;0,Other!BM83,"")</f>
        <v/>
      </c>
      <c r="BN83" s="127" t="str">
        <f>IF(Other!BN83&gt;0,Other!BN83,"")</f>
        <v/>
      </c>
      <c r="BO83" s="134" t="str">
        <f>IF(Other!BO83&gt;0,Other!BO83,"")</f>
        <v/>
      </c>
      <c r="BP83" s="127" t="str">
        <f>IF(Other!BP83&gt;0,Other!BP83,"")</f>
        <v/>
      </c>
      <c r="BQ83" s="127" t="str">
        <f>IF(Other!BQ83&gt;0,Other!BQ83,"")</f>
        <v/>
      </c>
      <c r="BR83" s="127" t="str">
        <f>IF(Other!BR83&gt;0,Other!BR83,"")</f>
        <v/>
      </c>
      <c r="BS83" s="127" t="str">
        <f>IF(Other!BS83&gt;0,Other!BS83,"")</f>
        <v/>
      </c>
      <c r="BT83" s="127" t="str">
        <f>IF(Other!BT83&gt;0,Other!BT83,"")</f>
        <v/>
      </c>
      <c r="BU83" s="127" t="str">
        <f>IF(Other!BU83&gt;0,Other!BU83,"")</f>
        <v/>
      </c>
      <c r="BV83" s="127" t="str">
        <f>IF(Other!BV83&gt;0,Other!BV83,"")</f>
        <v/>
      </c>
      <c r="BW83" s="127" t="str">
        <f>IF(Other!BW83&gt;0,Other!BW83,"")</f>
        <v/>
      </c>
      <c r="BX83" s="127" t="str">
        <f>IF(Other!BX83&gt;0,Other!BX83,"")</f>
        <v/>
      </c>
      <c r="BY83" s="131" t="str">
        <f>IF(Other!BY83&gt;0,Other!BY83,"")</f>
        <v/>
      </c>
      <c r="BZ83" s="82" t="e">
        <f t="shared" si="18"/>
        <v>#VALUE!</v>
      </c>
      <c r="CA83" s="82" t="e">
        <f t="shared" si="15"/>
        <v>#VALUE!</v>
      </c>
      <c r="CB83" s="82" t="e">
        <f t="shared" si="19"/>
        <v>#VALUE!</v>
      </c>
      <c r="CC83" s="82" t="e">
        <f t="shared" si="16"/>
        <v>#VALUE!</v>
      </c>
      <c r="CD83" s="82" t="str">
        <f t="shared" si="20"/>
        <v/>
      </c>
      <c r="CE83" s="82" t="str">
        <f t="shared" si="21"/>
        <v/>
      </c>
      <c r="CF83" s="82" t="str">
        <f t="shared" si="22"/>
        <v/>
      </c>
      <c r="CG83" s="107" t="e">
        <f t="shared" si="23"/>
        <v>#VALUE!</v>
      </c>
      <c r="CJ83" s="85" t="str">
        <f>'Cat 1'!CJ83</f>
        <v>Y</v>
      </c>
      <c r="CK83" s="85" t="str">
        <f t="shared" si="17"/>
        <v>N</v>
      </c>
      <c r="CL83" s="85" t="str">
        <f t="shared" si="24"/>
        <v>Y</v>
      </c>
      <c r="CM83" s="84" t="str">
        <f t="shared" si="25"/>
        <v>no date</v>
      </c>
    </row>
    <row r="84" spans="1:91" x14ac:dyDescent="0.2">
      <c r="A84" s="81" t="str">
        <f t="shared" si="14"/>
        <v>Hide empty rows</v>
      </c>
      <c r="B84" s="82">
        <f t="shared" si="26"/>
        <v>83</v>
      </c>
      <c r="C84" s="126" t="str">
        <f>IF('Cat 1'!C84="","",'Cat 1'!C84)</f>
        <v/>
      </c>
      <c r="D84" s="127" t="str">
        <f>IF('Cat 1'!D84="","",'Cat 1'!D84)</f>
        <v/>
      </c>
      <c r="E84" s="128" t="str">
        <f>IF('Cat 1'!E84="","",'Cat 1'!E84)</f>
        <v/>
      </c>
      <c r="F84" s="127" t="str">
        <f>IF('Cat 1'!F84="","",'Cat 1'!F84)</f>
        <v/>
      </c>
      <c r="G84" s="129" t="str">
        <f>IF('Cat 4'!G84&gt;0,'Cat 4'!G84,"")</f>
        <v/>
      </c>
      <c r="H84" s="130" t="str">
        <f>IF('Cat 2'!H84&gt;0,'Cat 2'!H84,"")</f>
        <v/>
      </c>
      <c r="I84" s="127" t="str">
        <f>IF('Cat 2'!I84&gt;0,'Cat 2'!I84,"")</f>
        <v/>
      </c>
      <c r="J84" s="131" t="str">
        <f>IF('Cat 4'!J84&gt;0,'Cat 4'!J84,"")</f>
        <v/>
      </c>
      <c r="K84" s="127" t="str">
        <f>IF('Cat 3'!K84&gt;0,'Cat 3'!K84,"")</f>
        <v/>
      </c>
      <c r="L84" s="127" t="str">
        <f>IF('Cat 3'!L84&gt;0,'Cat 3'!L84,"")</f>
        <v/>
      </c>
      <c r="M84" s="127" t="str">
        <f>IF('Cat 3'!M84&gt;0,'Cat 3'!M84,"")</f>
        <v/>
      </c>
      <c r="N84" s="127" t="str">
        <f>IF('Cat 3'!N84&gt;0,'Cat 3'!N84,"")</f>
        <v/>
      </c>
      <c r="O84" s="127" t="str">
        <f>IF('Cat 3'!O84&gt;0,'Cat 3'!O84,"")</f>
        <v/>
      </c>
      <c r="P84" s="127" t="str">
        <f>IF('Cat 3'!P84&gt;0,'Cat 3'!P84,"")</f>
        <v/>
      </c>
      <c r="Q84" s="132" t="str">
        <f>IF('Cat 3'!Q84&gt;0,'Cat 3'!Q84,"")</f>
        <v/>
      </c>
      <c r="R84" s="133" t="str">
        <f>IF('Cat 4'!R84&gt;0,'Cat 4'!R84,"")</f>
        <v/>
      </c>
      <c r="S84" s="127" t="str">
        <f>IF('Cat 3'!S84&gt;0,'Cat 3'!S84,"")</f>
        <v/>
      </c>
      <c r="T84" s="127" t="str">
        <f>IF('Cat 4'!T84&gt;0,'Cat 4'!T84,"")</f>
        <v/>
      </c>
      <c r="U84" s="127" t="str">
        <f>IF('Cat 4'!U84&gt;0,'Cat 4'!U84,"")</f>
        <v/>
      </c>
      <c r="V84" s="127" t="str">
        <f>IF('Cat 3'!V84&gt;0,'Cat 3'!V84,"")</f>
        <v/>
      </c>
      <c r="W84" s="127" t="str">
        <f>IF('Cat 1'!W84&gt;0,'Cat 1'!W84,"")</f>
        <v/>
      </c>
      <c r="X84" s="127" t="str">
        <f>IF('Cat 4'!X84&gt;0,'Cat 4'!X84,"")</f>
        <v/>
      </c>
      <c r="Y84" s="127" t="str">
        <f>IF('Cat 4'!Y84&gt;0,'Cat 4'!Y84,"")</f>
        <v/>
      </c>
      <c r="Z84" s="127" t="str">
        <f>IF(Other!Z84&gt;0,Other!Z84,"")</f>
        <v/>
      </c>
      <c r="AA84" s="132" t="str">
        <f>IF(Other!AA84&gt;0,Other!AA84,"")</f>
        <v/>
      </c>
      <c r="AB84" s="127" t="str">
        <f>IF('Cat 3'!AB84&gt;0,'Cat 3'!AB84,"")</f>
        <v/>
      </c>
      <c r="AC84" s="127" t="str">
        <f>IF('Cat 3'!AC84&gt;0,'Cat 3'!AC84,"")</f>
        <v/>
      </c>
      <c r="AD84" s="127" t="str">
        <f>IF('Cat 3'!AD84&gt;0,'Cat 3'!AD84,"")</f>
        <v/>
      </c>
      <c r="AE84" s="127" t="str">
        <f>IF('Cat 2'!AE84&gt;0,'Cat 2'!AE84,"")</f>
        <v/>
      </c>
      <c r="AF84" s="127" t="str">
        <f>IF('Cat 2'!AF84&gt;0,'Cat 2'!AF84,"")</f>
        <v/>
      </c>
      <c r="AG84" s="127" t="str">
        <f>IF('Cat 4'!AG84&gt;0,'Cat 4'!AG84,"")</f>
        <v/>
      </c>
      <c r="AH84" s="127" t="str">
        <f>IF('Cat 3'!AH84&gt;0,'Cat 3'!AH84,"")</f>
        <v/>
      </c>
      <c r="AI84" s="127" t="str">
        <f>IF('Cat 3'!AI84&gt;0,'Cat 3'!AI84,"")</f>
        <v/>
      </c>
      <c r="AJ84" s="127" t="str">
        <f>IF('Cat 2'!AJ84&gt;0,'Cat 2'!AJ84,"")</f>
        <v/>
      </c>
      <c r="AK84" s="132" t="str">
        <f>IF('Cat 2'!AK84&gt;0,'Cat 2'!AK84,"")</f>
        <v/>
      </c>
      <c r="AL84" s="127" t="str">
        <f>IF('Cat 2'!AL84&gt;0,'Cat 2'!AL84,"")</f>
        <v/>
      </c>
      <c r="AM84" s="127" t="str">
        <f>IF('Cat 3'!AM84&gt;0,'Cat 3'!AM84,"")</f>
        <v/>
      </c>
      <c r="AN84" s="127" t="str">
        <f>IF('Cat 4'!AN84&gt;0,'Cat 4'!AN84,"")</f>
        <v/>
      </c>
      <c r="AO84" s="127" t="str">
        <f>IF('Cat 4'!AO84&gt;0,'Cat 4'!AO84,"")</f>
        <v/>
      </c>
      <c r="AP84" s="127" t="str">
        <f>IF('Cat 4'!AP84&gt;0,'Cat 4'!AP84,"")</f>
        <v/>
      </c>
      <c r="AQ84" s="127" t="str">
        <f>IF('Cat 1'!AQ84&gt;0,'Cat 1'!AQ84,"")</f>
        <v/>
      </c>
      <c r="AR84" s="127" t="str">
        <f>IF('Cat 1'!AR84&gt;0,'Cat 1'!AR84,"")</f>
        <v/>
      </c>
      <c r="AS84" s="127" t="str">
        <f>IF('Cat 4'!AS84&gt;0,'Cat 4'!AS84,"")</f>
        <v/>
      </c>
      <c r="AT84" s="127" t="str">
        <f>IF('Cat 1'!AT84&gt;0,'Cat 1'!AT84,"")</f>
        <v/>
      </c>
      <c r="AU84" s="132" t="str">
        <f>IF('Cat 4'!AU84&gt;0,'Cat 4'!AU84,"")</f>
        <v/>
      </c>
      <c r="AV84" s="127" t="str">
        <f>IF('Cat 2'!AV84&gt;0,'Cat 2'!AV84,"")</f>
        <v/>
      </c>
      <c r="AW84" s="127" t="str">
        <f>IF('Cat 3'!AW84&gt;0,'Cat 3'!AW84,"")</f>
        <v/>
      </c>
      <c r="AX84" s="127" t="str">
        <f>IF('Cat 3'!AX84&gt;0,'Cat 3'!AX84,"")</f>
        <v/>
      </c>
      <c r="AY84" s="127" t="str">
        <f>IF('Cat 3'!AY84&gt;0,'Cat 3'!AY84,"")</f>
        <v/>
      </c>
      <c r="AZ84" s="127" t="str">
        <f>IF('Cat 4'!AZ84&gt;0,'Cat 4'!AZ84,"")</f>
        <v/>
      </c>
      <c r="BA84" s="127" t="str">
        <f>IF('Cat 4'!BA84&gt;0,'Cat 4'!BA84,"")</f>
        <v/>
      </c>
      <c r="BB84" s="127" t="str">
        <f>IF('Cat 3'!BB84&gt;0,'Cat 3'!BB84,"")</f>
        <v/>
      </c>
      <c r="BC84" s="127" t="str">
        <f>IF('Cat 3'!BC84&gt;0,'Cat 3'!BC84,"")</f>
        <v/>
      </c>
      <c r="BD84" s="127" t="str">
        <f>IF('Cat 4'!BD84&gt;0,'Cat 4'!BD84,"")</f>
        <v/>
      </c>
      <c r="BE84" s="132" t="str">
        <f>IF('Cat 2'!BE84&gt;0,'Cat 2'!BE84,"")</f>
        <v/>
      </c>
      <c r="BF84" s="127" t="str">
        <f>IF('Cat 1'!BF84&gt;0,'Cat 1'!BF84,"")</f>
        <v/>
      </c>
      <c r="BG84" s="127" t="str">
        <f>IF(Other!BG84&gt;0,Other!BG84,"")</f>
        <v/>
      </c>
      <c r="BH84" s="127" t="str">
        <f>IF(Other!BH84&gt;0,Other!BH84,"")</f>
        <v/>
      </c>
      <c r="BI84" s="127" t="str">
        <f>IF(Other!BI84&gt;0,Other!BI84,"")</f>
        <v/>
      </c>
      <c r="BJ84" s="127" t="str">
        <f>IF(Other!BJ84&gt;0,Other!BJ84,"")</f>
        <v/>
      </c>
      <c r="BK84" s="127" t="str">
        <f>IF(Other!BK84&gt;0,Other!BK84,"")</f>
        <v/>
      </c>
      <c r="BL84" s="127" t="str">
        <f>IF(Other!BL84&gt;0,Other!BL84,"")</f>
        <v/>
      </c>
      <c r="BM84" s="127" t="str">
        <f>IF(Other!BM84&gt;0,Other!BM84,"")</f>
        <v/>
      </c>
      <c r="BN84" s="127" t="str">
        <f>IF(Other!BN84&gt;0,Other!BN84,"")</f>
        <v/>
      </c>
      <c r="BO84" s="134" t="str">
        <f>IF(Other!BO84&gt;0,Other!BO84,"")</f>
        <v/>
      </c>
      <c r="BP84" s="127" t="str">
        <f>IF(Other!BP84&gt;0,Other!BP84,"")</f>
        <v/>
      </c>
      <c r="BQ84" s="127" t="str">
        <f>IF(Other!BQ84&gt;0,Other!BQ84,"")</f>
        <v/>
      </c>
      <c r="BR84" s="127" t="str">
        <f>IF(Other!BR84&gt;0,Other!BR84,"")</f>
        <v/>
      </c>
      <c r="BS84" s="127" t="str">
        <f>IF(Other!BS84&gt;0,Other!BS84,"")</f>
        <v/>
      </c>
      <c r="BT84" s="127" t="str">
        <f>IF(Other!BT84&gt;0,Other!BT84,"")</f>
        <v/>
      </c>
      <c r="BU84" s="127" t="str">
        <f>IF(Other!BU84&gt;0,Other!BU84,"")</f>
        <v/>
      </c>
      <c r="BV84" s="127" t="str">
        <f>IF(Other!BV84&gt;0,Other!BV84,"")</f>
        <v/>
      </c>
      <c r="BW84" s="127" t="str">
        <f>IF(Other!BW84&gt;0,Other!BW84,"")</f>
        <v/>
      </c>
      <c r="BX84" s="127" t="str">
        <f>IF(Other!BX84&gt;0,Other!BX84,"")</f>
        <v/>
      </c>
      <c r="BY84" s="131" t="str">
        <f>IF(Other!BY84&gt;0,Other!BY84,"")</f>
        <v/>
      </c>
      <c r="BZ84" s="82" t="e">
        <f t="shared" si="18"/>
        <v>#VALUE!</v>
      </c>
      <c r="CA84" s="82" t="e">
        <f t="shared" si="15"/>
        <v>#VALUE!</v>
      </c>
      <c r="CB84" s="82" t="e">
        <f t="shared" si="19"/>
        <v>#VALUE!</v>
      </c>
      <c r="CC84" s="82" t="e">
        <f t="shared" si="16"/>
        <v>#VALUE!</v>
      </c>
      <c r="CD84" s="82" t="str">
        <f t="shared" si="20"/>
        <v/>
      </c>
      <c r="CE84" s="82" t="str">
        <f t="shared" si="21"/>
        <v/>
      </c>
      <c r="CF84" s="82" t="str">
        <f t="shared" si="22"/>
        <v/>
      </c>
      <c r="CG84" s="107" t="e">
        <f t="shared" si="23"/>
        <v>#VALUE!</v>
      </c>
      <c r="CJ84" s="85" t="str">
        <f>'Cat 1'!CJ84</f>
        <v>Y</v>
      </c>
      <c r="CK84" s="85" t="str">
        <f t="shared" si="17"/>
        <v>N</v>
      </c>
      <c r="CL84" s="85" t="str">
        <f t="shared" si="24"/>
        <v>Y</v>
      </c>
      <c r="CM84" s="84" t="str">
        <f t="shared" si="25"/>
        <v>no date</v>
      </c>
    </row>
    <row r="85" spans="1:91" x14ac:dyDescent="0.2">
      <c r="A85" s="81" t="str">
        <f t="shared" si="14"/>
        <v>Hide empty rows</v>
      </c>
      <c r="B85" s="82">
        <f t="shared" si="26"/>
        <v>84</v>
      </c>
      <c r="C85" s="126" t="str">
        <f>IF('Cat 1'!C85="","",'Cat 1'!C85)</f>
        <v/>
      </c>
      <c r="D85" s="127" t="str">
        <f>IF('Cat 1'!D85="","",'Cat 1'!D85)</f>
        <v/>
      </c>
      <c r="E85" s="128" t="str">
        <f>IF('Cat 1'!E85="","",'Cat 1'!E85)</f>
        <v/>
      </c>
      <c r="F85" s="127" t="str">
        <f>IF('Cat 1'!F85="","",'Cat 1'!F85)</f>
        <v/>
      </c>
      <c r="G85" s="129" t="str">
        <f>IF('Cat 4'!G85&gt;0,'Cat 4'!G85,"")</f>
        <v/>
      </c>
      <c r="H85" s="130" t="str">
        <f>IF('Cat 2'!H85&gt;0,'Cat 2'!H85,"")</f>
        <v/>
      </c>
      <c r="I85" s="127" t="str">
        <f>IF('Cat 2'!I85&gt;0,'Cat 2'!I85,"")</f>
        <v/>
      </c>
      <c r="J85" s="131" t="str">
        <f>IF('Cat 4'!J85&gt;0,'Cat 4'!J85,"")</f>
        <v/>
      </c>
      <c r="K85" s="127" t="str">
        <f>IF('Cat 3'!K85&gt;0,'Cat 3'!K85,"")</f>
        <v/>
      </c>
      <c r="L85" s="127" t="str">
        <f>IF('Cat 3'!L85&gt;0,'Cat 3'!L85,"")</f>
        <v/>
      </c>
      <c r="M85" s="127" t="str">
        <f>IF('Cat 3'!M85&gt;0,'Cat 3'!M85,"")</f>
        <v/>
      </c>
      <c r="N85" s="127" t="str">
        <f>IF('Cat 3'!N85&gt;0,'Cat 3'!N85,"")</f>
        <v/>
      </c>
      <c r="O85" s="127" t="str">
        <f>IF('Cat 3'!O85&gt;0,'Cat 3'!O85,"")</f>
        <v/>
      </c>
      <c r="P85" s="127" t="str">
        <f>IF('Cat 3'!P85&gt;0,'Cat 3'!P85,"")</f>
        <v/>
      </c>
      <c r="Q85" s="132" t="str">
        <f>IF('Cat 3'!Q85&gt;0,'Cat 3'!Q85,"")</f>
        <v/>
      </c>
      <c r="R85" s="133" t="str">
        <f>IF('Cat 4'!R85&gt;0,'Cat 4'!R85,"")</f>
        <v/>
      </c>
      <c r="S85" s="127" t="str">
        <f>IF('Cat 3'!S85&gt;0,'Cat 3'!S85,"")</f>
        <v/>
      </c>
      <c r="T85" s="127" t="str">
        <f>IF('Cat 4'!T85&gt;0,'Cat 4'!T85,"")</f>
        <v/>
      </c>
      <c r="U85" s="127" t="str">
        <f>IF('Cat 4'!U85&gt;0,'Cat 4'!U85,"")</f>
        <v/>
      </c>
      <c r="V85" s="127" t="str">
        <f>IF('Cat 3'!V85&gt;0,'Cat 3'!V85,"")</f>
        <v/>
      </c>
      <c r="W85" s="127" t="str">
        <f>IF('Cat 1'!W85&gt;0,'Cat 1'!W85,"")</f>
        <v/>
      </c>
      <c r="X85" s="127" t="str">
        <f>IF('Cat 4'!X85&gt;0,'Cat 4'!X85,"")</f>
        <v/>
      </c>
      <c r="Y85" s="127" t="str">
        <f>IF('Cat 4'!Y85&gt;0,'Cat 4'!Y85,"")</f>
        <v/>
      </c>
      <c r="Z85" s="127" t="str">
        <f>IF(Other!Z85&gt;0,Other!Z85,"")</f>
        <v/>
      </c>
      <c r="AA85" s="132" t="str">
        <f>IF(Other!AA85&gt;0,Other!AA85,"")</f>
        <v/>
      </c>
      <c r="AB85" s="127" t="str">
        <f>IF('Cat 3'!AB85&gt;0,'Cat 3'!AB85,"")</f>
        <v/>
      </c>
      <c r="AC85" s="127" t="str">
        <f>IF('Cat 3'!AC85&gt;0,'Cat 3'!AC85,"")</f>
        <v/>
      </c>
      <c r="AD85" s="127" t="str">
        <f>IF('Cat 3'!AD85&gt;0,'Cat 3'!AD85,"")</f>
        <v/>
      </c>
      <c r="AE85" s="127" t="str">
        <f>IF('Cat 2'!AE85&gt;0,'Cat 2'!AE85,"")</f>
        <v/>
      </c>
      <c r="AF85" s="127" t="str">
        <f>IF('Cat 2'!AF85&gt;0,'Cat 2'!AF85,"")</f>
        <v/>
      </c>
      <c r="AG85" s="127" t="str">
        <f>IF('Cat 4'!AG85&gt;0,'Cat 4'!AG85,"")</f>
        <v/>
      </c>
      <c r="AH85" s="127" t="str">
        <f>IF('Cat 3'!AH85&gt;0,'Cat 3'!AH85,"")</f>
        <v/>
      </c>
      <c r="AI85" s="127" t="str">
        <f>IF('Cat 3'!AI85&gt;0,'Cat 3'!AI85,"")</f>
        <v/>
      </c>
      <c r="AJ85" s="127" t="str">
        <f>IF('Cat 2'!AJ85&gt;0,'Cat 2'!AJ85,"")</f>
        <v/>
      </c>
      <c r="AK85" s="132" t="str">
        <f>IF('Cat 2'!AK85&gt;0,'Cat 2'!AK85,"")</f>
        <v/>
      </c>
      <c r="AL85" s="127" t="str">
        <f>IF('Cat 2'!AL85&gt;0,'Cat 2'!AL85,"")</f>
        <v/>
      </c>
      <c r="AM85" s="127" t="str">
        <f>IF('Cat 3'!AM85&gt;0,'Cat 3'!AM85,"")</f>
        <v/>
      </c>
      <c r="AN85" s="127" t="str">
        <f>IF('Cat 4'!AN85&gt;0,'Cat 4'!AN85,"")</f>
        <v/>
      </c>
      <c r="AO85" s="127" t="str">
        <f>IF('Cat 4'!AO85&gt;0,'Cat 4'!AO85,"")</f>
        <v/>
      </c>
      <c r="AP85" s="127" t="str">
        <f>IF('Cat 4'!AP85&gt;0,'Cat 4'!AP85,"")</f>
        <v/>
      </c>
      <c r="AQ85" s="127" t="str">
        <f>IF('Cat 1'!AQ85&gt;0,'Cat 1'!AQ85,"")</f>
        <v/>
      </c>
      <c r="AR85" s="127" t="str">
        <f>IF('Cat 1'!AR85&gt;0,'Cat 1'!AR85,"")</f>
        <v/>
      </c>
      <c r="AS85" s="127" t="str">
        <f>IF('Cat 4'!AS85&gt;0,'Cat 4'!AS85,"")</f>
        <v/>
      </c>
      <c r="AT85" s="127" t="str">
        <f>IF('Cat 1'!AT85&gt;0,'Cat 1'!AT85,"")</f>
        <v/>
      </c>
      <c r="AU85" s="132" t="str">
        <f>IF('Cat 4'!AU85&gt;0,'Cat 4'!AU85,"")</f>
        <v/>
      </c>
      <c r="AV85" s="127" t="str">
        <f>IF('Cat 2'!AV85&gt;0,'Cat 2'!AV85,"")</f>
        <v/>
      </c>
      <c r="AW85" s="127" t="str">
        <f>IF('Cat 3'!AW85&gt;0,'Cat 3'!AW85,"")</f>
        <v/>
      </c>
      <c r="AX85" s="127" t="str">
        <f>IF('Cat 3'!AX85&gt;0,'Cat 3'!AX85,"")</f>
        <v/>
      </c>
      <c r="AY85" s="127" t="str">
        <f>IF('Cat 3'!AY85&gt;0,'Cat 3'!AY85,"")</f>
        <v/>
      </c>
      <c r="AZ85" s="127" t="str">
        <f>IF('Cat 4'!AZ85&gt;0,'Cat 4'!AZ85,"")</f>
        <v/>
      </c>
      <c r="BA85" s="127" t="str">
        <f>IF('Cat 4'!BA85&gt;0,'Cat 4'!BA85,"")</f>
        <v/>
      </c>
      <c r="BB85" s="127" t="str">
        <f>IF('Cat 3'!BB85&gt;0,'Cat 3'!BB85,"")</f>
        <v/>
      </c>
      <c r="BC85" s="127" t="str">
        <f>IF('Cat 3'!BC85&gt;0,'Cat 3'!BC85,"")</f>
        <v/>
      </c>
      <c r="BD85" s="127" t="str">
        <f>IF('Cat 4'!BD85&gt;0,'Cat 4'!BD85,"")</f>
        <v/>
      </c>
      <c r="BE85" s="132" t="str">
        <f>IF('Cat 2'!BE85&gt;0,'Cat 2'!BE85,"")</f>
        <v/>
      </c>
      <c r="BF85" s="127" t="str">
        <f>IF('Cat 1'!BF85&gt;0,'Cat 1'!BF85,"")</f>
        <v/>
      </c>
      <c r="BG85" s="127" t="str">
        <f>IF(Other!BG85&gt;0,Other!BG85,"")</f>
        <v/>
      </c>
      <c r="BH85" s="127" t="str">
        <f>IF(Other!BH85&gt;0,Other!BH85,"")</f>
        <v/>
      </c>
      <c r="BI85" s="127" t="str">
        <f>IF(Other!BI85&gt;0,Other!BI85,"")</f>
        <v/>
      </c>
      <c r="BJ85" s="127" t="str">
        <f>IF(Other!BJ85&gt;0,Other!BJ85,"")</f>
        <v/>
      </c>
      <c r="BK85" s="127" t="str">
        <f>IF(Other!BK85&gt;0,Other!BK85,"")</f>
        <v/>
      </c>
      <c r="BL85" s="127" t="str">
        <f>IF(Other!BL85&gt;0,Other!BL85,"")</f>
        <v/>
      </c>
      <c r="BM85" s="127" t="str">
        <f>IF(Other!BM85&gt;0,Other!BM85,"")</f>
        <v/>
      </c>
      <c r="BN85" s="127" t="str">
        <f>IF(Other!BN85&gt;0,Other!BN85,"")</f>
        <v/>
      </c>
      <c r="BO85" s="134" t="str">
        <f>IF(Other!BO85&gt;0,Other!BO85,"")</f>
        <v/>
      </c>
      <c r="BP85" s="127" t="str">
        <f>IF(Other!BP85&gt;0,Other!BP85,"")</f>
        <v/>
      </c>
      <c r="BQ85" s="127" t="str">
        <f>IF(Other!BQ85&gt;0,Other!BQ85,"")</f>
        <v/>
      </c>
      <c r="BR85" s="127" t="str">
        <f>IF(Other!BR85&gt;0,Other!BR85,"")</f>
        <v/>
      </c>
      <c r="BS85" s="127" t="str">
        <f>IF(Other!BS85&gt;0,Other!BS85,"")</f>
        <v/>
      </c>
      <c r="BT85" s="127" t="str">
        <f>IF(Other!BT85&gt;0,Other!BT85,"")</f>
        <v/>
      </c>
      <c r="BU85" s="127" t="str">
        <f>IF(Other!BU85&gt;0,Other!BU85,"")</f>
        <v/>
      </c>
      <c r="BV85" s="127" t="str">
        <f>IF(Other!BV85&gt;0,Other!BV85,"")</f>
        <v/>
      </c>
      <c r="BW85" s="127" t="str">
        <f>IF(Other!BW85&gt;0,Other!BW85,"")</f>
        <v/>
      </c>
      <c r="BX85" s="127" t="str">
        <f>IF(Other!BX85&gt;0,Other!BX85,"")</f>
        <v/>
      </c>
      <c r="BY85" s="131" t="str">
        <f>IF(Other!BY85&gt;0,Other!BY85,"")</f>
        <v/>
      </c>
      <c r="BZ85" s="82" t="e">
        <f t="shared" si="18"/>
        <v>#VALUE!</v>
      </c>
      <c r="CA85" s="82" t="e">
        <f t="shared" si="15"/>
        <v>#VALUE!</v>
      </c>
      <c r="CB85" s="82" t="e">
        <f t="shared" si="19"/>
        <v>#VALUE!</v>
      </c>
      <c r="CC85" s="82" t="e">
        <f t="shared" si="16"/>
        <v>#VALUE!</v>
      </c>
      <c r="CD85" s="82" t="str">
        <f t="shared" si="20"/>
        <v/>
      </c>
      <c r="CE85" s="82" t="str">
        <f t="shared" si="21"/>
        <v/>
      </c>
      <c r="CF85" s="82" t="str">
        <f t="shared" si="22"/>
        <v/>
      </c>
      <c r="CG85" s="107" t="e">
        <f t="shared" si="23"/>
        <v>#VALUE!</v>
      </c>
      <c r="CJ85" s="85" t="str">
        <f>'Cat 1'!CJ85</f>
        <v>Y</v>
      </c>
      <c r="CK85" s="85" t="str">
        <f t="shared" si="17"/>
        <v>N</v>
      </c>
      <c r="CL85" s="85" t="str">
        <f t="shared" si="24"/>
        <v>Y</v>
      </c>
      <c r="CM85" s="84" t="str">
        <f t="shared" si="25"/>
        <v>no date</v>
      </c>
    </row>
    <row r="86" spans="1:91" x14ac:dyDescent="0.2">
      <c r="A86" s="81" t="str">
        <f t="shared" si="14"/>
        <v>Hide empty rows</v>
      </c>
      <c r="B86" s="82">
        <f t="shared" si="26"/>
        <v>85</v>
      </c>
      <c r="C86" s="126" t="str">
        <f>IF('Cat 1'!C86="","",'Cat 1'!C86)</f>
        <v/>
      </c>
      <c r="D86" s="127" t="str">
        <f>IF('Cat 1'!D86="","",'Cat 1'!D86)</f>
        <v/>
      </c>
      <c r="E86" s="128" t="str">
        <f>IF('Cat 1'!E86="","",'Cat 1'!E86)</f>
        <v/>
      </c>
      <c r="F86" s="127" t="str">
        <f>IF('Cat 1'!F86="","",'Cat 1'!F86)</f>
        <v/>
      </c>
      <c r="G86" s="129" t="str">
        <f>IF('Cat 4'!G86&gt;0,'Cat 4'!G86,"")</f>
        <v/>
      </c>
      <c r="H86" s="130" t="str">
        <f>IF('Cat 2'!H86&gt;0,'Cat 2'!H86,"")</f>
        <v/>
      </c>
      <c r="I86" s="127" t="str">
        <f>IF('Cat 2'!I86&gt;0,'Cat 2'!I86,"")</f>
        <v/>
      </c>
      <c r="J86" s="131" t="str">
        <f>IF('Cat 4'!J86&gt;0,'Cat 4'!J86,"")</f>
        <v/>
      </c>
      <c r="K86" s="127" t="str">
        <f>IF('Cat 3'!K86&gt;0,'Cat 3'!K86,"")</f>
        <v/>
      </c>
      <c r="L86" s="127" t="str">
        <f>IF('Cat 3'!L86&gt;0,'Cat 3'!L86,"")</f>
        <v/>
      </c>
      <c r="M86" s="127" t="str">
        <f>IF('Cat 3'!M86&gt;0,'Cat 3'!M86,"")</f>
        <v/>
      </c>
      <c r="N86" s="127" t="str">
        <f>IF('Cat 3'!N86&gt;0,'Cat 3'!N86,"")</f>
        <v/>
      </c>
      <c r="O86" s="127" t="str">
        <f>IF('Cat 3'!O86&gt;0,'Cat 3'!O86,"")</f>
        <v/>
      </c>
      <c r="P86" s="127" t="str">
        <f>IF('Cat 3'!P86&gt;0,'Cat 3'!P86,"")</f>
        <v/>
      </c>
      <c r="Q86" s="132" t="str">
        <f>IF('Cat 3'!Q86&gt;0,'Cat 3'!Q86,"")</f>
        <v/>
      </c>
      <c r="R86" s="133" t="str">
        <f>IF('Cat 4'!R86&gt;0,'Cat 4'!R86,"")</f>
        <v/>
      </c>
      <c r="S86" s="127" t="str">
        <f>IF('Cat 3'!S86&gt;0,'Cat 3'!S86,"")</f>
        <v/>
      </c>
      <c r="T86" s="127" t="str">
        <f>IF('Cat 4'!T86&gt;0,'Cat 4'!T86,"")</f>
        <v/>
      </c>
      <c r="U86" s="127" t="str">
        <f>IF('Cat 4'!U86&gt;0,'Cat 4'!U86,"")</f>
        <v/>
      </c>
      <c r="V86" s="127" t="str">
        <f>IF('Cat 3'!V86&gt;0,'Cat 3'!V86,"")</f>
        <v/>
      </c>
      <c r="W86" s="127" t="str">
        <f>IF('Cat 1'!W86&gt;0,'Cat 1'!W86,"")</f>
        <v/>
      </c>
      <c r="X86" s="127" t="str">
        <f>IF('Cat 4'!X86&gt;0,'Cat 4'!X86,"")</f>
        <v/>
      </c>
      <c r="Y86" s="127" t="str">
        <f>IF('Cat 4'!Y86&gt;0,'Cat 4'!Y86,"")</f>
        <v/>
      </c>
      <c r="Z86" s="127" t="str">
        <f>IF(Other!Z86&gt;0,Other!Z86,"")</f>
        <v/>
      </c>
      <c r="AA86" s="132" t="str">
        <f>IF(Other!AA86&gt;0,Other!AA86,"")</f>
        <v/>
      </c>
      <c r="AB86" s="127" t="str">
        <f>IF('Cat 3'!AB86&gt;0,'Cat 3'!AB86,"")</f>
        <v/>
      </c>
      <c r="AC86" s="127" t="str">
        <f>IF('Cat 3'!AC86&gt;0,'Cat 3'!AC86,"")</f>
        <v/>
      </c>
      <c r="AD86" s="127" t="str">
        <f>IF('Cat 3'!AD86&gt;0,'Cat 3'!AD86,"")</f>
        <v/>
      </c>
      <c r="AE86" s="127" t="str">
        <f>IF('Cat 2'!AE86&gt;0,'Cat 2'!AE86,"")</f>
        <v/>
      </c>
      <c r="AF86" s="127" t="str">
        <f>IF('Cat 2'!AF86&gt;0,'Cat 2'!AF86,"")</f>
        <v/>
      </c>
      <c r="AG86" s="127" t="str">
        <f>IF('Cat 4'!AG86&gt;0,'Cat 4'!AG86,"")</f>
        <v/>
      </c>
      <c r="AH86" s="127" t="str">
        <f>IF('Cat 3'!AH86&gt;0,'Cat 3'!AH86,"")</f>
        <v/>
      </c>
      <c r="AI86" s="127" t="str">
        <f>IF('Cat 3'!AI86&gt;0,'Cat 3'!AI86,"")</f>
        <v/>
      </c>
      <c r="AJ86" s="127" t="str">
        <f>IF('Cat 2'!AJ86&gt;0,'Cat 2'!AJ86,"")</f>
        <v/>
      </c>
      <c r="AK86" s="132" t="str">
        <f>IF('Cat 2'!AK86&gt;0,'Cat 2'!AK86,"")</f>
        <v/>
      </c>
      <c r="AL86" s="127" t="str">
        <f>IF('Cat 2'!AL86&gt;0,'Cat 2'!AL86,"")</f>
        <v/>
      </c>
      <c r="AM86" s="127" t="str">
        <f>IF('Cat 3'!AM86&gt;0,'Cat 3'!AM86,"")</f>
        <v/>
      </c>
      <c r="AN86" s="127" t="str">
        <f>IF('Cat 4'!AN86&gt;0,'Cat 4'!AN86,"")</f>
        <v/>
      </c>
      <c r="AO86" s="127" t="str">
        <f>IF('Cat 4'!AO86&gt;0,'Cat 4'!AO86,"")</f>
        <v/>
      </c>
      <c r="AP86" s="127" t="str">
        <f>IF('Cat 4'!AP86&gt;0,'Cat 4'!AP86,"")</f>
        <v/>
      </c>
      <c r="AQ86" s="127" t="str">
        <f>IF('Cat 1'!AQ86&gt;0,'Cat 1'!AQ86,"")</f>
        <v/>
      </c>
      <c r="AR86" s="127" t="str">
        <f>IF('Cat 1'!AR86&gt;0,'Cat 1'!AR86,"")</f>
        <v/>
      </c>
      <c r="AS86" s="127" t="str">
        <f>IF('Cat 4'!AS86&gt;0,'Cat 4'!AS86,"")</f>
        <v/>
      </c>
      <c r="AT86" s="127" t="str">
        <f>IF('Cat 1'!AT86&gt;0,'Cat 1'!AT86,"")</f>
        <v/>
      </c>
      <c r="AU86" s="132" t="str">
        <f>IF('Cat 4'!AU86&gt;0,'Cat 4'!AU86,"")</f>
        <v/>
      </c>
      <c r="AV86" s="127" t="str">
        <f>IF('Cat 2'!AV86&gt;0,'Cat 2'!AV86,"")</f>
        <v/>
      </c>
      <c r="AW86" s="127" t="str">
        <f>IF('Cat 3'!AW86&gt;0,'Cat 3'!AW86,"")</f>
        <v/>
      </c>
      <c r="AX86" s="127" t="str">
        <f>IF('Cat 3'!AX86&gt;0,'Cat 3'!AX86,"")</f>
        <v/>
      </c>
      <c r="AY86" s="127" t="str">
        <f>IF('Cat 3'!AY86&gt;0,'Cat 3'!AY86,"")</f>
        <v/>
      </c>
      <c r="AZ86" s="127" t="str">
        <f>IF('Cat 4'!AZ86&gt;0,'Cat 4'!AZ86,"")</f>
        <v/>
      </c>
      <c r="BA86" s="127" t="str">
        <f>IF('Cat 4'!BA86&gt;0,'Cat 4'!BA86,"")</f>
        <v/>
      </c>
      <c r="BB86" s="127" t="str">
        <f>IF('Cat 3'!BB86&gt;0,'Cat 3'!BB86,"")</f>
        <v/>
      </c>
      <c r="BC86" s="127" t="str">
        <f>IF('Cat 3'!BC86&gt;0,'Cat 3'!BC86,"")</f>
        <v/>
      </c>
      <c r="BD86" s="127" t="str">
        <f>IF('Cat 4'!BD86&gt;0,'Cat 4'!BD86,"")</f>
        <v/>
      </c>
      <c r="BE86" s="132" t="str">
        <f>IF('Cat 2'!BE86&gt;0,'Cat 2'!BE86,"")</f>
        <v/>
      </c>
      <c r="BF86" s="127" t="str">
        <f>IF('Cat 1'!BF86&gt;0,'Cat 1'!BF86,"")</f>
        <v/>
      </c>
      <c r="BG86" s="127" t="str">
        <f>IF(Other!BG86&gt;0,Other!BG86,"")</f>
        <v/>
      </c>
      <c r="BH86" s="127" t="str">
        <f>IF(Other!BH86&gt;0,Other!BH86,"")</f>
        <v/>
      </c>
      <c r="BI86" s="127" t="str">
        <f>IF(Other!BI86&gt;0,Other!BI86,"")</f>
        <v/>
      </c>
      <c r="BJ86" s="127" t="str">
        <f>IF(Other!BJ86&gt;0,Other!BJ86,"")</f>
        <v/>
      </c>
      <c r="BK86" s="127" t="str">
        <f>IF(Other!BK86&gt;0,Other!BK86,"")</f>
        <v/>
      </c>
      <c r="BL86" s="127" t="str">
        <f>IF(Other!BL86&gt;0,Other!BL86,"")</f>
        <v/>
      </c>
      <c r="BM86" s="127" t="str">
        <f>IF(Other!BM86&gt;0,Other!BM86,"")</f>
        <v/>
      </c>
      <c r="BN86" s="127" t="str">
        <f>IF(Other!BN86&gt;0,Other!BN86,"")</f>
        <v/>
      </c>
      <c r="BO86" s="134" t="str">
        <f>IF(Other!BO86&gt;0,Other!BO86,"")</f>
        <v/>
      </c>
      <c r="BP86" s="127" t="str">
        <f>IF(Other!BP86&gt;0,Other!BP86,"")</f>
        <v/>
      </c>
      <c r="BQ86" s="127" t="str">
        <f>IF(Other!BQ86&gt;0,Other!BQ86,"")</f>
        <v/>
      </c>
      <c r="BR86" s="127" t="str">
        <f>IF(Other!BR86&gt;0,Other!BR86,"")</f>
        <v/>
      </c>
      <c r="BS86" s="127" t="str">
        <f>IF(Other!BS86&gt;0,Other!BS86,"")</f>
        <v/>
      </c>
      <c r="BT86" s="127" t="str">
        <f>IF(Other!BT86&gt;0,Other!BT86,"")</f>
        <v/>
      </c>
      <c r="BU86" s="127" t="str">
        <f>IF(Other!BU86&gt;0,Other!BU86,"")</f>
        <v/>
      </c>
      <c r="BV86" s="127" t="str">
        <f>IF(Other!BV86&gt;0,Other!BV86,"")</f>
        <v/>
      </c>
      <c r="BW86" s="127" t="str">
        <f>IF(Other!BW86&gt;0,Other!BW86,"")</f>
        <v/>
      </c>
      <c r="BX86" s="127" t="str">
        <f>IF(Other!BX86&gt;0,Other!BX86,"")</f>
        <v/>
      </c>
      <c r="BY86" s="131" t="str">
        <f>IF(Other!BY86&gt;0,Other!BY86,"")</f>
        <v/>
      </c>
      <c r="BZ86" s="82" t="e">
        <f t="shared" si="18"/>
        <v>#VALUE!</v>
      </c>
      <c r="CA86" s="82" t="e">
        <f t="shared" si="15"/>
        <v>#VALUE!</v>
      </c>
      <c r="CB86" s="82" t="e">
        <f t="shared" si="19"/>
        <v>#VALUE!</v>
      </c>
      <c r="CC86" s="82" t="e">
        <f t="shared" si="16"/>
        <v>#VALUE!</v>
      </c>
      <c r="CD86" s="82" t="str">
        <f t="shared" si="20"/>
        <v/>
      </c>
      <c r="CE86" s="82" t="str">
        <f t="shared" si="21"/>
        <v/>
      </c>
      <c r="CF86" s="82" t="str">
        <f t="shared" si="22"/>
        <v/>
      </c>
      <c r="CG86" s="107" t="e">
        <f t="shared" si="23"/>
        <v>#VALUE!</v>
      </c>
      <c r="CJ86" s="85" t="str">
        <f>'Cat 1'!CJ86</f>
        <v>Y</v>
      </c>
      <c r="CK86" s="85" t="str">
        <f t="shared" si="17"/>
        <v>N</v>
      </c>
      <c r="CL86" s="85" t="str">
        <f t="shared" si="24"/>
        <v>Y</v>
      </c>
      <c r="CM86" s="84" t="str">
        <f t="shared" si="25"/>
        <v>no date</v>
      </c>
    </row>
    <row r="87" spans="1:91" x14ac:dyDescent="0.2">
      <c r="A87" s="81" t="str">
        <f t="shared" si="14"/>
        <v>Hide empty rows</v>
      </c>
      <c r="B87" s="82">
        <f t="shared" si="26"/>
        <v>86</v>
      </c>
      <c r="C87" s="126" t="str">
        <f>IF('Cat 1'!C87="","",'Cat 1'!C87)</f>
        <v/>
      </c>
      <c r="D87" s="127" t="str">
        <f>IF('Cat 1'!D87="","",'Cat 1'!D87)</f>
        <v/>
      </c>
      <c r="E87" s="128" t="str">
        <f>IF('Cat 1'!E87="","",'Cat 1'!E87)</f>
        <v/>
      </c>
      <c r="F87" s="127" t="str">
        <f>IF('Cat 1'!F87="","",'Cat 1'!F87)</f>
        <v/>
      </c>
      <c r="G87" s="129" t="str">
        <f>IF('Cat 4'!G87&gt;0,'Cat 4'!G87,"")</f>
        <v/>
      </c>
      <c r="H87" s="130" t="str">
        <f>IF('Cat 2'!H87&gt;0,'Cat 2'!H87,"")</f>
        <v/>
      </c>
      <c r="I87" s="127" t="str">
        <f>IF('Cat 2'!I87&gt;0,'Cat 2'!I87,"")</f>
        <v/>
      </c>
      <c r="J87" s="131" t="str">
        <f>IF('Cat 4'!J87&gt;0,'Cat 4'!J87,"")</f>
        <v/>
      </c>
      <c r="K87" s="127" t="str">
        <f>IF('Cat 3'!K87&gt;0,'Cat 3'!K87,"")</f>
        <v/>
      </c>
      <c r="L87" s="127" t="str">
        <f>IF('Cat 3'!L87&gt;0,'Cat 3'!L87,"")</f>
        <v/>
      </c>
      <c r="M87" s="127" t="str">
        <f>IF('Cat 3'!M87&gt;0,'Cat 3'!M87,"")</f>
        <v/>
      </c>
      <c r="N87" s="127" t="str">
        <f>IF('Cat 3'!N87&gt;0,'Cat 3'!N87,"")</f>
        <v/>
      </c>
      <c r="O87" s="127" t="str">
        <f>IF('Cat 3'!O87&gt;0,'Cat 3'!O87,"")</f>
        <v/>
      </c>
      <c r="P87" s="127" t="str">
        <f>IF('Cat 3'!P87&gt;0,'Cat 3'!P87,"")</f>
        <v/>
      </c>
      <c r="Q87" s="132" t="str">
        <f>IF('Cat 3'!Q87&gt;0,'Cat 3'!Q87,"")</f>
        <v/>
      </c>
      <c r="R87" s="133" t="str">
        <f>IF('Cat 4'!R87&gt;0,'Cat 4'!R87,"")</f>
        <v/>
      </c>
      <c r="S87" s="127" t="str">
        <f>IF('Cat 3'!S87&gt;0,'Cat 3'!S87,"")</f>
        <v/>
      </c>
      <c r="T87" s="127" t="str">
        <f>IF('Cat 4'!T87&gt;0,'Cat 4'!T87,"")</f>
        <v/>
      </c>
      <c r="U87" s="127" t="str">
        <f>IF('Cat 4'!U87&gt;0,'Cat 4'!U87,"")</f>
        <v/>
      </c>
      <c r="V87" s="127" t="str">
        <f>IF('Cat 3'!V87&gt;0,'Cat 3'!V87,"")</f>
        <v/>
      </c>
      <c r="W87" s="127" t="str">
        <f>IF('Cat 1'!W87&gt;0,'Cat 1'!W87,"")</f>
        <v/>
      </c>
      <c r="X87" s="127" t="str">
        <f>IF('Cat 4'!X87&gt;0,'Cat 4'!X87,"")</f>
        <v/>
      </c>
      <c r="Y87" s="127" t="str">
        <f>IF('Cat 4'!Y87&gt;0,'Cat 4'!Y87,"")</f>
        <v/>
      </c>
      <c r="Z87" s="127" t="str">
        <f>IF(Other!Z87&gt;0,Other!Z87,"")</f>
        <v/>
      </c>
      <c r="AA87" s="132" t="str">
        <f>IF(Other!AA87&gt;0,Other!AA87,"")</f>
        <v/>
      </c>
      <c r="AB87" s="127" t="str">
        <f>IF('Cat 3'!AB87&gt;0,'Cat 3'!AB87,"")</f>
        <v/>
      </c>
      <c r="AC87" s="127" t="str">
        <f>IF('Cat 3'!AC87&gt;0,'Cat 3'!AC87,"")</f>
        <v/>
      </c>
      <c r="AD87" s="127" t="str">
        <f>IF('Cat 3'!AD87&gt;0,'Cat 3'!AD87,"")</f>
        <v/>
      </c>
      <c r="AE87" s="127" t="str">
        <f>IF('Cat 2'!AE87&gt;0,'Cat 2'!AE87,"")</f>
        <v/>
      </c>
      <c r="AF87" s="127" t="str">
        <f>IF('Cat 2'!AF87&gt;0,'Cat 2'!AF87,"")</f>
        <v/>
      </c>
      <c r="AG87" s="127" t="str">
        <f>IF('Cat 4'!AG87&gt;0,'Cat 4'!AG87,"")</f>
        <v/>
      </c>
      <c r="AH87" s="127" t="str">
        <f>IF('Cat 3'!AH87&gt;0,'Cat 3'!AH87,"")</f>
        <v/>
      </c>
      <c r="AI87" s="127" t="str">
        <f>IF('Cat 3'!AI87&gt;0,'Cat 3'!AI87,"")</f>
        <v/>
      </c>
      <c r="AJ87" s="127" t="str">
        <f>IF('Cat 2'!AJ87&gt;0,'Cat 2'!AJ87,"")</f>
        <v/>
      </c>
      <c r="AK87" s="132" t="str">
        <f>IF('Cat 2'!AK87&gt;0,'Cat 2'!AK87,"")</f>
        <v/>
      </c>
      <c r="AL87" s="127" t="str">
        <f>IF('Cat 2'!AL87&gt;0,'Cat 2'!AL87,"")</f>
        <v/>
      </c>
      <c r="AM87" s="127" t="str">
        <f>IF('Cat 3'!AM87&gt;0,'Cat 3'!AM87,"")</f>
        <v/>
      </c>
      <c r="AN87" s="127" t="str">
        <f>IF('Cat 4'!AN87&gt;0,'Cat 4'!AN87,"")</f>
        <v/>
      </c>
      <c r="AO87" s="127" t="str">
        <f>IF('Cat 4'!AO87&gt;0,'Cat 4'!AO87,"")</f>
        <v/>
      </c>
      <c r="AP87" s="127" t="str">
        <f>IF('Cat 4'!AP87&gt;0,'Cat 4'!AP87,"")</f>
        <v/>
      </c>
      <c r="AQ87" s="127" t="str">
        <f>IF('Cat 1'!AQ87&gt;0,'Cat 1'!AQ87,"")</f>
        <v/>
      </c>
      <c r="AR87" s="127" t="str">
        <f>IF('Cat 1'!AR87&gt;0,'Cat 1'!AR87,"")</f>
        <v/>
      </c>
      <c r="AS87" s="127" t="str">
        <f>IF('Cat 4'!AS87&gt;0,'Cat 4'!AS87,"")</f>
        <v/>
      </c>
      <c r="AT87" s="127" t="str">
        <f>IF('Cat 1'!AT87&gt;0,'Cat 1'!AT87,"")</f>
        <v/>
      </c>
      <c r="AU87" s="132" t="str">
        <f>IF('Cat 4'!AU87&gt;0,'Cat 4'!AU87,"")</f>
        <v/>
      </c>
      <c r="AV87" s="127" t="str">
        <f>IF('Cat 2'!AV87&gt;0,'Cat 2'!AV87,"")</f>
        <v/>
      </c>
      <c r="AW87" s="127" t="str">
        <f>IF('Cat 3'!AW87&gt;0,'Cat 3'!AW87,"")</f>
        <v/>
      </c>
      <c r="AX87" s="127" t="str">
        <f>IF('Cat 3'!AX87&gt;0,'Cat 3'!AX87,"")</f>
        <v/>
      </c>
      <c r="AY87" s="127" t="str">
        <f>IF('Cat 3'!AY87&gt;0,'Cat 3'!AY87,"")</f>
        <v/>
      </c>
      <c r="AZ87" s="127" t="str">
        <f>IF('Cat 4'!AZ87&gt;0,'Cat 4'!AZ87,"")</f>
        <v/>
      </c>
      <c r="BA87" s="127" t="str">
        <f>IF('Cat 4'!BA87&gt;0,'Cat 4'!BA87,"")</f>
        <v/>
      </c>
      <c r="BB87" s="127" t="str">
        <f>IF('Cat 3'!BB87&gt;0,'Cat 3'!BB87,"")</f>
        <v/>
      </c>
      <c r="BC87" s="127" t="str">
        <f>IF('Cat 3'!BC87&gt;0,'Cat 3'!BC87,"")</f>
        <v/>
      </c>
      <c r="BD87" s="127" t="str">
        <f>IF('Cat 4'!BD87&gt;0,'Cat 4'!BD87,"")</f>
        <v/>
      </c>
      <c r="BE87" s="132" t="str">
        <f>IF('Cat 2'!BE87&gt;0,'Cat 2'!BE87,"")</f>
        <v/>
      </c>
      <c r="BF87" s="127" t="str">
        <f>IF('Cat 1'!BF87&gt;0,'Cat 1'!BF87,"")</f>
        <v/>
      </c>
      <c r="BG87" s="127" t="str">
        <f>IF(Other!BG87&gt;0,Other!BG87,"")</f>
        <v/>
      </c>
      <c r="BH87" s="127" t="str">
        <f>IF(Other!BH87&gt;0,Other!BH87,"")</f>
        <v/>
      </c>
      <c r="BI87" s="127" t="str">
        <f>IF(Other!BI87&gt;0,Other!BI87,"")</f>
        <v/>
      </c>
      <c r="BJ87" s="127" t="str">
        <f>IF(Other!BJ87&gt;0,Other!BJ87,"")</f>
        <v/>
      </c>
      <c r="BK87" s="127" t="str">
        <f>IF(Other!BK87&gt;0,Other!BK87,"")</f>
        <v/>
      </c>
      <c r="BL87" s="127" t="str">
        <f>IF(Other!BL87&gt;0,Other!BL87,"")</f>
        <v/>
      </c>
      <c r="BM87" s="127" t="str">
        <f>IF(Other!BM87&gt;0,Other!BM87,"")</f>
        <v/>
      </c>
      <c r="BN87" s="127" t="str">
        <f>IF(Other!BN87&gt;0,Other!BN87,"")</f>
        <v/>
      </c>
      <c r="BO87" s="134" t="str">
        <f>IF(Other!BO87&gt;0,Other!BO87,"")</f>
        <v/>
      </c>
      <c r="BP87" s="127" t="str">
        <f>IF(Other!BP87&gt;0,Other!BP87,"")</f>
        <v/>
      </c>
      <c r="BQ87" s="127" t="str">
        <f>IF(Other!BQ87&gt;0,Other!BQ87,"")</f>
        <v/>
      </c>
      <c r="BR87" s="127" t="str">
        <f>IF(Other!BR87&gt;0,Other!BR87,"")</f>
        <v/>
      </c>
      <c r="BS87" s="127" t="str">
        <f>IF(Other!BS87&gt;0,Other!BS87,"")</f>
        <v/>
      </c>
      <c r="BT87" s="127" t="str">
        <f>IF(Other!BT87&gt;0,Other!BT87,"")</f>
        <v/>
      </c>
      <c r="BU87" s="127" t="str">
        <f>IF(Other!BU87&gt;0,Other!BU87,"")</f>
        <v/>
      </c>
      <c r="BV87" s="127" t="str">
        <f>IF(Other!BV87&gt;0,Other!BV87,"")</f>
        <v/>
      </c>
      <c r="BW87" s="127" t="str">
        <f>IF(Other!BW87&gt;0,Other!BW87,"")</f>
        <v/>
      </c>
      <c r="BX87" s="127" t="str">
        <f>IF(Other!BX87&gt;0,Other!BX87,"")</f>
        <v/>
      </c>
      <c r="BY87" s="131" t="str">
        <f>IF(Other!BY87&gt;0,Other!BY87,"")</f>
        <v/>
      </c>
      <c r="BZ87" s="82" t="e">
        <f t="shared" si="18"/>
        <v>#VALUE!</v>
      </c>
      <c r="CA87" s="82" t="e">
        <f t="shared" si="15"/>
        <v>#VALUE!</v>
      </c>
      <c r="CB87" s="82" t="e">
        <f t="shared" si="19"/>
        <v>#VALUE!</v>
      </c>
      <c r="CC87" s="82" t="e">
        <f t="shared" si="16"/>
        <v>#VALUE!</v>
      </c>
      <c r="CD87" s="82" t="str">
        <f t="shared" si="20"/>
        <v/>
      </c>
      <c r="CE87" s="82" t="str">
        <f t="shared" si="21"/>
        <v/>
      </c>
      <c r="CF87" s="82" t="str">
        <f t="shared" si="22"/>
        <v/>
      </c>
      <c r="CG87" s="107" t="e">
        <f t="shared" si="23"/>
        <v>#VALUE!</v>
      </c>
      <c r="CJ87" s="85" t="str">
        <f>'Cat 1'!CJ87</f>
        <v>Y</v>
      </c>
      <c r="CK87" s="85" t="str">
        <f t="shared" si="17"/>
        <v>N</v>
      </c>
      <c r="CL87" s="85" t="str">
        <f t="shared" si="24"/>
        <v>Y</v>
      </c>
      <c r="CM87" s="84" t="str">
        <f t="shared" si="25"/>
        <v>no date</v>
      </c>
    </row>
    <row r="88" spans="1:91" x14ac:dyDescent="0.2">
      <c r="A88" s="81" t="str">
        <f t="shared" si="14"/>
        <v>Hide empty rows</v>
      </c>
      <c r="B88" s="82">
        <f t="shared" si="26"/>
        <v>87</v>
      </c>
      <c r="C88" s="126" t="str">
        <f>IF('Cat 1'!C88="","",'Cat 1'!C88)</f>
        <v/>
      </c>
      <c r="D88" s="127" t="str">
        <f>IF('Cat 1'!D88="","",'Cat 1'!D88)</f>
        <v/>
      </c>
      <c r="E88" s="128" t="str">
        <f>IF('Cat 1'!E88="","",'Cat 1'!E88)</f>
        <v/>
      </c>
      <c r="F88" s="127" t="str">
        <f>IF('Cat 1'!F88="","",'Cat 1'!F88)</f>
        <v/>
      </c>
      <c r="G88" s="129" t="str">
        <f>IF('Cat 4'!G88&gt;0,'Cat 4'!G88,"")</f>
        <v/>
      </c>
      <c r="H88" s="130" t="str">
        <f>IF('Cat 2'!H88&gt;0,'Cat 2'!H88,"")</f>
        <v/>
      </c>
      <c r="I88" s="127" t="str">
        <f>IF('Cat 2'!I88&gt;0,'Cat 2'!I88,"")</f>
        <v/>
      </c>
      <c r="J88" s="131" t="str">
        <f>IF('Cat 4'!J88&gt;0,'Cat 4'!J88,"")</f>
        <v/>
      </c>
      <c r="K88" s="127" t="str">
        <f>IF('Cat 3'!K88&gt;0,'Cat 3'!K88,"")</f>
        <v/>
      </c>
      <c r="L88" s="127" t="str">
        <f>IF('Cat 3'!L88&gt;0,'Cat 3'!L88,"")</f>
        <v/>
      </c>
      <c r="M88" s="127" t="str">
        <f>IF('Cat 3'!M88&gt;0,'Cat 3'!M88,"")</f>
        <v/>
      </c>
      <c r="N88" s="127" t="str">
        <f>IF('Cat 3'!N88&gt;0,'Cat 3'!N88,"")</f>
        <v/>
      </c>
      <c r="O88" s="127" t="str">
        <f>IF('Cat 3'!O88&gt;0,'Cat 3'!O88,"")</f>
        <v/>
      </c>
      <c r="P88" s="127" t="str">
        <f>IF('Cat 3'!P88&gt;0,'Cat 3'!P88,"")</f>
        <v/>
      </c>
      <c r="Q88" s="132" t="str">
        <f>IF('Cat 3'!Q88&gt;0,'Cat 3'!Q88,"")</f>
        <v/>
      </c>
      <c r="R88" s="133" t="str">
        <f>IF('Cat 4'!R88&gt;0,'Cat 4'!R88,"")</f>
        <v/>
      </c>
      <c r="S88" s="127" t="str">
        <f>IF('Cat 3'!S88&gt;0,'Cat 3'!S88,"")</f>
        <v/>
      </c>
      <c r="T88" s="127" t="str">
        <f>IF('Cat 4'!T88&gt;0,'Cat 4'!T88,"")</f>
        <v/>
      </c>
      <c r="U88" s="127" t="str">
        <f>IF('Cat 4'!U88&gt;0,'Cat 4'!U88,"")</f>
        <v/>
      </c>
      <c r="V88" s="127" t="str">
        <f>IF('Cat 3'!V88&gt;0,'Cat 3'!V88,"")</f>
        <v/>
      </c>
      <c r="W88" s="127" t="str">
        <f>IF('Cat 1'!W88&gt;0,'Cat 1'!W88,"")</f>
        <v/>
      </c>
      <c r="X88" s="127" t="str">
        <f>IF('Cat 4'!X88&gt;0,'Cat 4'!X88,"")</f>
        <v/>
      </c>
      <c r="Y88" s="127" t="str">
        <f>IF('Cat 4'!Y88&gt;0,'Cat 4'!Y88,"")</f>
        <v/>
      </c>
      <c r="Z88" s="127" t="str">
        <f>IF(Other!Z88&gt;0,Other!Z88,"")</f>
        <v/>
      </c>
      <c r="AA88" s="132" t="str">
        <f>IF(Other!AA88&gt;0,Other!AA88,"")</f>
        <v/>
      </c>
      <c r="AB88" s="127" t="str">
        <f>IF('Cat 3'!AB88&gt;0,'Cat 3'!AB88,"")</f>
        <v/>
      </c>
      <c r="AC88" s="127" t="str">
        <f>IF('Cat 3'!AC88&gt;0,'Cat 3'!AC88,"")</f>
        <v/>
      </c>
      <c r="AD88" s="127" t="str">
        <f>IF('Cat 3'!AD88&gt;0,'Cat 3'!AD88,"")</f>
        <v/>
      </c>
      <c r="AE88" s="127" t="str">
        <f>IF('Cat 2'!AE88&gt;0,'Cat 2'!AE88,"")</f>
        <v/>
      </c>
      <c r="AF88" s="127" t="str">
        <f>IF('Cat 2'!AF88&gt;0,'Cat 2'!AF88,"")</f>
        <v/>
      </c>
      <c r="AG88" s="127" t="str">
        <f>IF('Cat 4'!AG88&gt;0,'Cat 4'!AG88,"")</f>
        <v/>
      </c>
      <c r="AH88" s="127" t="str">
        <f>IF('Cat 3'!AH88&gt;0,'Cat 3'!AH88,"")</f>
        <v/>
      </c>
      <c r="AI88" s="127" t="str">
        <f>IF('Cat 3'!AI88&gt;0,'Cat 3'!AI88,"")</f>
        <v/>
      </c>
      <c r="AJ88" s="127" t="str">
        <f>IF('Cat 2'!AJ88&gt;0,'Cat 2'!AJ88,"")</f>
        <v/>
      </c>
      <c r="AK88" s="132" t="str">
        <f>IF('Cat 2'!AK88&gt;0,'Cat 2'!AK88,"")</f>
        <v/>
      </c>
      <c r="AL88" s="127" t="str">
        <f>IF('Cat 2'!AL88&gt;0,'Cat 2'!AL88,"")</f>
        <v/>
      </c>
      <c r="AM88" s="127" t="str">
        <f>IF('Cat 3'!AM88&gt;0,'Cat 3'!AM88,"")</f>
        <v/>
      </c>
      <c r="AN88" s="127" t="str">
        <f>IF('Cat 4'!AN88&gt;0,'Cat 4'!AN88,"")</f>
        <v/>
      </c>
      <c r="AO88" s="127" t="str">
        <f>IF('Cat 4'!AO88&gt;0,'Cat 4'!AO88,"")</f>
        <v/>
      </c>
      <c r="AP88" s="127" t="str">
        <f>IF('Cat 4'!AP88&gt;0,'Cat 4'!AP88,"")</f>
        <v/>
      </c>
      <c r="AQ88" s="127" t="str">
        <f>IF('Cat 1'!AQ88&gt;0,'Cat 1'!AQ88,"")</f>
        <v/>
      </c>
      <c r="AR88" s="127" t="str">
        <f>IF('Cat 1'!AR88&gt;0,'Cat 1'!AR88,"")</f>
        <v/>
      </c>
      <c r="AS88" s="127" t="str">
        <f>IF('Cat 4'!AS88&gt;0,'Cat 4'!AS88,"")</f>
        <v/>
      </c>
      <c r="AT88" s="127" t="str">
        <f>IF('Cat 1'!AT88&gt;0,'Cat 1'!AT88,"")</f>
        <v/>
      </c>
      <c r="AU88" s="132" t="str">
        <f>IF('Cat 4'!AU88&gt;0,'Cat 4'!AU88,"")</f>
        <v/>
      </c>
      <c r="AV88" s="127" t="str">
        <f>IF('Cat 2'!AV88&gt;0,'Cat 2'!AV88,"")</f>
        <v/>
      </c>
      <c r="AW88" s="127" t="str">
        <f>IF('Cat 3'!AW88&gt;0,'Cat 3'!AW88,"")</f>
        <v/>
      </c>
      <c r="AX88" s="127" t="str">
        <f>IF('Cat 3'!AX88&gt;0,'Cat 3'!AX88,"")</f>
        <v/>
      </c>
      <c r="AY88" s="127" t="str">
        <f>IF('Cat 3'!AY88&gt;0,'Cat 3'!AY88,"")</f>
        <v/>
      </c>
      <c r="AZ88" s="127" t="str">
        <f>IF('Cat 4'!AZ88&gt;0,'Cat 4'!AZ88,"")</f>
        <v/>
      </c>
      <c r="BA88" s="127" t="str">
        <f>IF('Cat 4'!BA88&gt;0,'Cat 4'!BA88,"")</f>
        <v/>
      </c>
      <c r="BB88" s="127" t="str">
        <f>IF('Cat 3'!BB88&gt;0,'Cat 3'!BB88,"")</f>
        <v/>
      </c>
      <c r="BC88" s="127" t="str">
        <f>IF('Cat 3'!BC88&gt;0,'Cat 3'!BC88,"")</f>
        <v/>
      </c>
      <c r="BD88" s="127" t="str">
        <f>IF('Cat 4'!BD88&gt;0,'Cat 4'!BD88,"")</f>
        <v/>
      </c>
      <c r="BE88" s="132" t="str">
        <f>IF('Cat 2'!BE88&gt;0,'Cat 2'!BE88,"")</f>
        <v/>
      </c>
      <c r="BF88" s="127" t="str">
        <f>IF('Cat 1'!BF88&gt;0,'Cat 1'!BF88,"")</f>
        <v/>
      </c>
      <c r="BG88" s="127" t="str">
        <f>IF(Other!BG88&gt;0,Other!BG88,"")</f>
        <v/>
      </c>
      <c r="BH88" s="127" t="str">
        <f>IF(Other!BH88&gt;0,Other!BH88,"")</f>
        <v/>
      </c>
      <c r="BI88" s="127" t="str">
        <f>IF(Other!BI88&gt;0,Other!BI88,"")</f>
        <v/>
      </c>
      <c r="BJ88" s="127" t="str">
        <f>IF(Other!BJ88&gt;0,Other!BJ88,"")</f>
        <v/>
      </c>
      <c r="BK88" s="127" t="str">
        <f>IF(Other!BK88&gt;0,Other!BK88,"")</f>
        <v/>
      </c>
      <c r="BL88" s="127" t="str">
        <f>IF(Other!BL88&gt;0,Other!BL88,"")</f>
        <v/>
      </c>
      <c r="BM88" s="127" t="str">
        <f>IF(Other!BM88&gt;0,Other!BM88,"")</f>
        <v/>
      </c>
      <c r="BN88" s="127" t="str">
        <f>IF(Other!BN88&gt;0,Other!BN88,"")</f>
        <v/>
      </c>
      <c r="BO88" s="134" t="str">
        <f>IF(Other!BO88&gt;0,Other!BO88,"")</f>
        <v/>
      </c>
      <c r="BP88" s="127" t="str">
        <f>IF(Other!BP88&gt;0,Other!BP88,"")</f>
        <v/>
      </c>
      <c r="BQ88" s="127" t="str">
        <f>IF(Other!BQ88&gt;0,Other!BQ88,"")</f>
        <v/>
      </c>
      <c r="BR88" s="127" t="str">
        <f>IF(Other!BR88&gt;0,Other!BR88,"")</f>
        <v/>
      </c>
      <c r="BS88" s="127" t="str">
        <f>IF(Other!BS88&gt;0,Other!BS88,"")</f>
        <v/>
      </c>
      <c r="BT88" s="127" t="str">
        <f>IF(Other!BT88&gt;0,Other!BT88,"")</f>
        <v/>
      </c>
      <c r="BU88" s="127" t="str">
        <f>IF(Other!BU88&gt;0,Other!BU88,"")</f>
        <v/>
      </c>
      <c r="BV88" s="127" t="str">
        <f>IF(Other!BV88&gt;0,Other!BV88,"")</f>
        <v/>
      </c>
      <c r="BW88" s="127" t="str">
        <f>IF(Other!BW88&gt;0,Other!BW88,"")</f>
        <v/>
      </c>
      <c r="BX88" s="127" t="str">
        <f>IF(Other!BX88&gt;0,Other!BX88,"")</f>
        <v/>
      </c>
      <c r="BY88" s="131" t="str">
        <f>IF(Other!BY88&gt;0,Other!BY88,"")</f>
        <v/>
      </c>
      <c r="BZ88" s="82" t="e">
        <f t="shared" si="18"/>
        <v>#VALUE!</v>
      </c>
      <c r="CA88" s="82" t="e">
        <f t="shared" si="15"/>
        <v>#VALUE!</v>
      </c>
      <c r="CB88" s="82" t="e">
        <f t="shared" si="19"/>
        <v>#VALUE!</v>
      </c>
      <c r="CC88" s="82" t="e">
        <f t="shared" si="16"/>
        <v>#VALUE!</v>
      </c>
      <c r="CD88" s="82" t="str">
        <f t="shared" si="20"/>
        <v/>
      </c>
      <c r="CE88" s="82" t="str">
        <f t="shared" si="21"/>
        <v/>
      </c>
      <c r="CF88" s="82" t="str">
        <f t="shared" si="22"/>
        <v/>
      </c>
      <c r="CG88" s="107" t="e">
        <f t="shared" si="23"/>
        <v>#VALUE!</v>
      </c>
      <c r="CJ88" s="85" t="str">
        <f>'Cat 1'!CJ88</f>
        <v>Y</v>
      </c>
      <c r="CK88" s="85" t="str">
        <f t="shared" si="17"/>
        <v>N</v>
      </c>
      <c r="CL88" s="85" t="str">
        <f t="shared" si="24"/>
        <v>Y</v>
      </c>
      <c r="CM88" s="84" t="str">
        <f t="shared" si="25"/>
        <v>no date</v>
      </c>
    </row>
    <row r="89" spans="1:91" x14ac:dyDescent="0.2">
      <c r="A89" s="81" t="str">
        <f t="shared" si="14"/>
        <v>Hide empty rows</v>
      </c>
      <c r="B89" s="82">
        <f t="shared" si="26"/>
        <v>88</v>
      </c>
      <c r="C89" s="126" t="str">
        <f>IF('Cat 1'!C89="","",'Cat 1'!C89)</f>
        <v/>
      </c>
      <c r="D89" s="127" t="str">
        <f>IF('Cat 1'!D89="","",'Cat 1'!D89)</f>
        <v/>
      </c>
      <c r="E89" s="128" t="str">
        <f>IF('Cat 1'!E89="","",'Cat 1'!E89)</f>
        <v/>
      </c>
      <c r="F89" s="127" t="str">
        <f>IF('Cat 1'!F89="","",'Cat 1'!F89)</f>
        <v/>
      </c>
      <c r="G89" s="129" t="str">
        <f>IF('Cat 4'!G89&gt;0,'Cat 4'!G89,"")</f>
        <v/>
      </c>
      <c r="H89" s="130" t="str">
        <f>IF('Cat 2'!H89&gt;0,'Cat 2'!H89,"")</f>
        <v/>
      </c>
      <c r="I89" s="127" t="str">
        <f>IF('Cat 2'!I89&gt;0,'Cat 2'!I89,"")</f>
        <v/>
      </c>
      <c r="J89" s="131" t="str">
        <f>IF('Cat 4'!J89&gt;0,'Cat 4'!J89,"")</f>
        <v/>
      </c>
      <c r="K89" s="127" t="str">
        <f>IF('Cat 3'!K89&gt;0,'Cat 3'!K89,"")</f>
        <v/>
      </c>
      <c r="L89" s="127" t="str">
        <f>IF('Cat 3'!L89&gt;0,'Cat 3'!L89,"")</f>
        <v/>
      </c>
      <c r="M89" s="127" t="str">
        <f>IF('Cat 3'!M89&gt;0,'Cat 3'!M89,"")</f>
        <v/>
      </c>
      <c r="N89" s="127" t="str">
        <f>IF('Cat 3'!N89&gt;0,'Cat 3'!N89,"")</f>
        <v/>
      </c>
      <c r="O89" s="127" t="str">
        <f>IF('Cat 3'!O89&gt;0,'Cat 3'!O89,"")</f>
        <v/>
      </c>
      <c r="P89" s="127" t="str">
        <f>IF('Cat 3'!P89&gt;0,'Cat 3'!P89,"")</f>
        <v/>
      </c>
      <c r="Q89" s="132" t="str">
        <f>IF('Cat 3'!Q89&gt;0,'Cat 3'!Q89,"")</f>
        <v/>
      </c>
      <c r="R89" s="133" t="str">
        <f>IF('Cat 4'!R89&gt;0,'Cat 4'!R89,"")</f>
        <v/>
      </c>
      <c r="S89" s="127" t="str">
        <f>IF('Cat 3'!S89&gt;0,'Cat 3'!S89,"")</f>
        <v/>
      </c>
      <c r="T89" s="127" t="str">
        <f>IF('Cat 4'!T89&gt;0,'Cat 4'!T89,"")</f>
        <v/>
      </c>
      <c r="U89" s="127" t="str">
        <f>IF('Cat 4'!U89&gt;0,'Cat 4'!U89,"")</f>
        <v/>
      </c>
      <c r="V89" s="127" t="str">
        <f>IF('Cat 3'!V89&gt;0,'Cat 3'!V89,"")</f>
        <v/>
      </c>
      <c r="W89" s="127" t="str">
        <f>IF('Cat 1'!W89&gt;0,'Cat 1'!W89,"")</f>
        <v/>
      </c>
      <c r="X89" s="127" t="str">
        <f>IF('Cat 4'!X89&gt;0,'Cat 4'!X89,"")</f>
        <v/>
      </c>
      <c r="Y89" s="127" t="str">
        <f>IF('Cat 4'!Y89&gt;0,'Cat 4'!Y89,"")</f>
        <v/>
      </c>
      <c r="Z89" s="127" t="str">
        <f>IF(Other!Z89&gt;0,Other!Z89,"")</f>
        <v/>
      </c>
      <c r="AA89" s="132" t="str">
        <f>IF(Other!AA89&gt;0,Other!AA89,"")</f>
        <v/>
      </c>
      <c r="AB89" s="127" t="str">
        <f>IF('Cat 3'!AB89&gt;0,'Cat 3'!AB89,"")</f>
        <v/>
      </c>
      <c r="AC89" s="127" t="str">
        <f>IF('Cat 3'!AC89&gt;0,'Cat 3'!AC89,"")</f>
        <v/>
      </c>
      <c r="AD89" s="127" t="str">
        <f>IF('Cat 3'!AD89&gt;0,'Cat 3'!AD89,"")</f>
        <v/>
      </c>
      <c r="AE89" s="127" t="str">
        <f>IF('Cat 2'!AE89&gt;0,'Cat 2'!AE89,"")</f>
        <v/>
      </c>
      <c r="AF89" s="127" t="str">
        <f>IF('Cat 2'!AF89&gt;0,'Cat 2'!AF89,"")</f>
        <v/>
      </c>
      <c r="AG89" s="127" t="str">
        <f>IF('Cat 4'!AG89&gt;0,'Cat 4'!AG89,"")</f>
        <v/>
      </c>
      <c r="AH89" s="127" t="str">
        <f>IF('Cat 3'!AH89&gt;0,'Cat 3'!AH89,"")</f>
        <v/>
      </c>
      <c r="AI89" s="127" t="str">
        <f>IF('Cat 3'!AI89&gt;0,'Cat 3'!AI89,"")</f>
        <v/>
      </c>
      <c r="AJ89" s="127" t="str">
        <f>IF('Cat 2'!AJ89&gt;0,'Cat 2'!AJ89,"")</f>
        <v/>
      </c>
      <c r="AK89" s="132" t="str">
        <f>IF('Cat 2'!AK89&gt;0,'Cat 2'!AK89,"")</f>
        <v/>
      </c>
      <c r="AL89" s="127" t="str">
        <f>IF('Cat 2'!AL89&gt;0,'Cat 2'!AL89,"")</f>
        <v/>
      </c>
      <c r="AM89" s="127" t="str">
        <f>IF('Cat 3'!AM89&gt;0,'Cat 3'!AM89,"")</f>
        <v/>
      </c>
      <c r="AN89" s="127" t="str">
        <f>IF('Cat 4'!AN89&gt;0,'Cat 4'!AN89,"")</f>
        <v/>
      </c>
      <c r="AO89" s="127" t="str">
        <f>IF('Cat 4'!AO89&gt;0,'Cat 4'!AO89,"")</f>
        <v/>
      </c>
      <c r="AP89" s="127" t="str">
        <f>IF('Cat 4'!AP89&gt;0,'Cat 4'!AP89,"")</f>
        <v/>
      </c>
      <c r="AQ89" s="127" t="str">
        <f>IF('Cat 1'!AQ89&gt;0,'Cat 1'!AQ89,"")</f>
        <v/>
      </c>
      <c r="AR89" s="127" t="str">
        <f>IF('Cat 1'!AR89&gt;0,'Cat 1'!AR89,"")</f>
        <v/>
      </c>
      <c r="AS89" s="127" t="str">
        <f>IF('Cat 4'!AS89&gt;0,'Cat 4'!AS89,"")</f>
        <v/>
      </c>
      <c r="AT89" s="127" t="str">
        <f>IF('Cat 1'!AT89&gt;0,'Cat 1'!AT89,"")</f>
        <v/>
      </c>
      <c r="AU89" s="132" t="str">
        <f>IF('Cat 4'!AU89&gt;0,'Cat 4'!AU89,"")</f>
        <v/>
      </c>
      <c r="AV89" s="127" t="str">
        <f>IF('Cat 2'!AV89&gt;0,'Cat 2'!AV89,"")</f>
        <v/>
      </c>
      <c r="AW89" s="127" t="str">
        <f>IF('Cat 3'!AW89&gt;0,'Cat 3'!AW89,"")</f>
        <v/>
      </c>
      <c r="AX89" s="127" t="str">
        <f>IF('Cat 3'!AX89&gt;0,'Cat 3'!AX89,"")</f>
        <v/>
      </c>
      <c r="AY89" s="127" t="str">
        <f>IF('Cat 3'!AY89&gt;0,'Cat 3'!AY89,"")</f>
        <v/>
      </c>
      <c r="AZ89" s="127" t="str">
        <f>IF('Cat 4'!AZ89&gt;0,'Cat 4'!AZ89,"")</f>
        <v/>
      </c>
      <c r="BA89" s="127" t="str">
        <f>IF('Cat 4'!BA89&gt;0,'Cat 4'!BA89,"")</f>
        <v/>
      </c>
      <c r="BB89" s="127" t="str">
        <f>IF('Cat 3'!BB89&gt;0,'Cat 3'!BB89,"")</f>
        <v/>
      </c>
      <c r="BC89" s="127" t="str">
        <f>IF('Cat 3'!BC89&gt;0,'Cat 3'!BC89,"")</f>
        <v/>
      </c>
      <c r="BD89" s="127" t="str">
        <f>IF('Cat 4'!BD89&gt;0,'Cat 4'!BD89,"")</f>
        <v/>
      </c>
      <c r="BE89" s="132" t="str">
        <f>IF('Cat 2'!BE89&gt;0,'Cat 2'!BE89,"")</f>
        <v/>
      </c>
      <c r="BF89" s="127" t="str">
        <f>IF('Cat 1'!BF89&gt;0,'Cat 1'!BF89,"")</f>
        <v/>
      </c>
      <c r="BG89" s="127" t="str">
        <f>IF(Other!BG89&gt;0,Other!BG89,"")</f>
        <v/>
      </c>
      <c r="BH89" s="127" t="str">
        <f>IF(Other!BH89&gt;0,Other!BH89,"")</f>
        <v/>
      </c>
      <c r="BI89" s="127" t="str">
        <f>IF(Other!BI89&gt;0,Other!BI89,"")</f>
        <v/>
      </c>
      <c r="BJ89" s="127" t="str">
        <f>IF(Other!BJ89&gt;0,Other!BJ89,"")</f>
        <v/>
      </c>
      <c r="BK89" s="127" t="str">
        <f>IF(Other!BK89&gt;0,Other!BK89,"")</f>
        <v/>
      </c>
      <c r="BL89" s="127" t="str">
        <f>IF(Other!BL89&gt;0,Other!BL89,"")</f>
        <v/>
      </c>
      <c r="BM89" s="127" t="str">
        <f>IF(Other!BM89&gt;0,Other!BM89,"")</f>
        <v/>
      </c>
      <c r="BN89" s="127" t="str">
        <f>IF(Other!BN89&gt;0,Other!BN89,"")</f>
        <v/>
      </c>
      <c r="BO89" s="134" t="str">
        <f>IF(Other!BO89&gt;0,Other!BO89,"")</f>
        <v/>
      </c>
      <c r="BP89" s="127" t="str">
        <f>IF(Other!BP89&gt;0,Other!BP89,"")</f>
        <v/>
      </c>
      <c r="BQ89" s="127" t="str">
        <f>IF(Other!BQ89&gt;0,Other!BQ89,"")</f>
        <v/>
      </c>
      <c r="BR89" s="127" t="str">
        <f>IF(Other!BR89&gt;0,Other!BR89,"")</f>
        <v/>
      </c>
      <c r="BS89" s="127" t="str">
        <f>IF(Other!BS89&gt;0,Other!BS89,"")</f>
        <v/>
      </c>
      <c r="BT89" s="127" t="str">
        <f>IF(Other!BT89&gt;0,Other!BT89,"")</f>
        <v/>
      </c>
      <c r="BU89" s="127" t="str">
        <f>IF(Other!BU89&gt;0,Other!BU89,"")</f>
        <v/>
      </c>
      <c r="BV89" s="127" t="str">
        <f>IF(Other!BV89&gt;0,Other!BV89,"")</f>
        <v/>
      </c>
      <c r="BW89" s="127" t="str">
        <f>IF(Other!BW89&gt;0,Other!BW89,"")</f>
        <v/>
      </c>
      <c r="BX89" s="127" t="str">
        <f>IF(Other!BX89&gt;0,Other!BX89,"")</f>
        <v/>
      </c>
      <c r="BY89" s="131" t="str">
        <f>IF(Other!BY89&gt;0,Other!BY89,"")</f>
        <v/>
      </c>
      <c r="BZ89" s="82" t="e">
        <f t="shared" si="18"/>
        <v>#VALUE!</v>
      </c>
      <c r="CA89" s="82" t="e">
        <f t="shared" si="15"/>
        <v>#VALUE!</v>
      </c>
      <c r="CB89" s="82" t="e">
        <f t="shared" si="19"/>
        <v>#VALUE!</v>
      </c>
      <c r="CC89" s="82" t="e">
        <f t="shared" si="16"/>
        <v>#VALUE!</v>
      </c>
      <c r="CD89" s="82" t="str">
        <f t="shared" si="20"/>
        <v/>
      </c>
      <c r="CE89" s="82" t="str">
        <f t="shared" si="21"/>
        <v/>
      </c>
      <c r="CF89" s="82" t="str">
        <f t="shared" si="22"/>
        <v/>
      </c>
      <c r="CG89" s="107" t="e">
        <f t="shared" si="23"/>
        <v>#VALUE!</v>
      </c>
      <c r="CJ89" s="85" t="str">
        <f>'Cat 1'!CJ89</f>
        <v>Y</v>
      </c>
      <c r="CK89" s="85" t="str">
        <f t="shared" si="17"/>
        <v>N</v>
      </c>
      <c r="CL89" s="85" t="str">
        <f t="shared" si="24"/>
        <v>Y</v>
      </c>
      <c r="CM89" s="84" t="str">
        <f t="shared" si="25"/>
        <v>no date</v>
      </c>
    </row>
    <row r="90" spans="1:91" x14ac:dyDescent="0.2">
      <c r="A90" s="81" t="str">
        <f t="shared" si="14"/>
        <v>Hide empty rows</v>
      </c>
      <c r="B90" s="82">
        <f t="shared" si="26"/>
        <v>89</v>
      </c>
      <c r="C90" s="126" t="str">
        <f>IF('Cat 1'!C90="","",'Cat 1'!C90)</f>
        <v/>
      </c>
      <c r="D90" s="127" t="str">
        <f>IF('Cat 1'!D90="","",'Cat 1'!D90)</f>
        <v/>
      </c>
      <c r="E90" s="128" t="str">
        <f>IF('Cat 1'!E90="","",'Cat 1'!E90)</f>
        <v/>
      </c>
      <c r="F90" s="127" t="str">
        <f>IF('Cat 1'!F90="","",'Cat 1'!F90)</f>
        <v/>
      </c>
      <c r="G90" s="129" t="str">
        <f>IF('Cat 4'!G90&gt;0,'Cat 4'!G90,"")</f>
        <v/>
      </c>
      <c r="H90" s="130" t="str">
        <f>IF('Cat 2'!H90&gt;0,'Cat 2'!H90,"")</f>
        <v/>
      </c>
      <c r="I90" s="127" t="str">
        <f>IF('Cat 2'!I90&gt;0,'Cat 2'!I90,"")</f>
        <v/>
      </c>
      <c r="J90" s="131" t="str">
        <f>IF('Cat 4'!J90&gt;0,'Cat 4'!J90,"")</f>
        <v/>
      </c>
      <c r="K90" s="127" t="str">
        <f>IF('Cat 3'!K90&gt;0,'Cat 3'!K90,"")</f>
        <v/>
      </c>
      <c r="L90" s="127" t="str">
        <f>IF('Cat 3'!L90&gt;0,'Cat 3'!L90,"")</f>
        <v/>
      </c>
      <c r="M90" s="127" t="str">
        <f>IF('Cat 3'!M90&gt;0,'Cat 3'!M90,"")</f>
        <v/>
      </c>
      <c r="N90" s="127" t="str">
        <f>IF('Cat 3'!N90&gt;0,'Cat 3'!N90,"")</f>
        <v/>
      </c>
      <c r="O90" s="127" t="str">
        <f>IF('Cat 3'!O90&gt;0,'Cat 3'!O90,"")</f>
        <v/>
      </c>
      <c r="P90" s="127" t="str">
        <f>IF('Cat 3'!P90&gt;0,'Cat 3'!P90,"")</f>
        <v/>
      </c>
      <c r="Q90" s="132" t="str">
        <f>IF('Cat 3'!Q90&gt;0,'Cat 3'!Q90,"")</f>
        <v/>
      </c>
      <c r="R90" s="133" t="str">
        <f>IF('Cat 4'!R90&gt;0,'Cat 4'!R90,"")</f>
        <v/>
      </c>
      <c r="S90" s="127" t="str">
        <f>IF('Cat 3'!S90&gt;0,'Cat 3'!S90,"")</f>
        <v/>
      </c>
      <c r="T90" s="127" t="str">
        <f>IF('Cat 4'!T90&gt;0,'Cat 4'!T90,"")</f>
        <v/>
      </c>
      <c r="U90" s="127" t="str">
        <f>IF('Cat 4'!U90&gt;0,'Cat 4'!U90,"")</f>
        <v/>
      </c>
      <c r="V90" s="127" t="str">
        <f>IF('Cat 3'!V90&gt;0,'Cat 3'!V90,"")</f>
        <v/>
      </c>
      <c r="W90" s="127" t="str">
        <f>IF('Cat 1'!W90&gt;0,'Cat 1'!W90,"")</f>
        <v/>
      </c>
      <c r="X90" s="127" t="str">
        <f>IF('Cat 4'!X90&gt;0,'Cat 4'!X90,"")</f>
        <v/>
      </c>
      <c r="Y90" s="127" t="str">
        <f>IF('Cat 4'!Y90&gt;0,'Cat 4'!Y90,"")</f>
        <v/>
      </c>
      <c r="Z90" s="127" t="str">
        <f>IF(Other!Z90&gt;0,Other!Z90,"")</f>
        <v/>
      </c>
      <c r="AA90" s="132" t="str">
        <f>IF(Other!AA90&gt;0,Other!AA90,"")</f>
        <v/>
      </c>
      <c r="AB90" s="127" t="str">
        <f>IF('Cat 3'!AB90&gt;0,'Cat 3'!AB90,"")</f>
        <v/>
      </c>
      <c r="AC90" s="127" t="str">
        <f>IF('Cat 3'!AC90&gt;0,'Cat 3'!AC90,"")</f>
        <v/>
      </c>
      <c r="AD90" s="127" t="str">
        <f>IF('Cat 3'!AD90&gt;0,'Cat 3'!AD90,"")</f>
        <v/>
      </c>
      <c r="AE90" s="127" t="str">
        <f>IF('Cat 2'!AE90&gt;0,'Cat 2'!AE90,"")</f>
        <v/>
      </c>
      <c r="AF90" s="127" t="str">
        <f>IF('Cat 2'!AF90&gt;0,'Cat 2'!AF90,"")</f>
        <v/>
      </c>
      <c r="AG90" s="127" t="str">
        <f>IF('Cat 4'!AG90&gt;0,'Cat 4'!AG90,"")</f>
        <v/>
      </c>
      <c r="AH90" s="127" t="str">
        <f>IF('Cat 3'!AH90&gt;0,'Cat 3'!AH90,"")</f>
        <v/>
      </c>
      <c r="AI90" s="127" t="str">
        <f>IF('Cat 3'!AI90&gt;0,'Cat 3'!AI90,"")</f>
        <v/>
      </c>
      <c r="AJ90" s="127" t="str">
        <f>IF('Cat 2'!AJ90&gt;0,'Cat 2'!AJ90,"")</f>
        <v/>
      </c>
      <c r="AK90" s="132" t="str">
        <f>IF('Cat 2'!AK90&gt;0,'Cat 2'!AK90,"")</f>
        <v/>
      </c>
      <c r="AL90" s="127" t="str">
        <f>IF('Cat 2'!AL90&gt;0,'Cat 2'!AL90,"")</f>
        <v/>
      </c>
      <c r="AM90" s="127" t="str">
        <f>IF('Cat 3'!AM90&gt;0,'Cat 3'!AM90,"")</f>
        <v/>
      </c>
      <c r="AN90" s="127" t="str">
        <f>IF('Cat 4'!AN90&gt;0,'Cat 4'!AN90,"")</f>
        <v/>
      </c>
      <c r="AO90" s="127" t="str">
        <f>IF('Cat 4'!AO90&gt;0,'Cat 4'!AO90,"")</f>
        <v/>
      </c>
      <c r="AP90" s="127" t="str">
        <f>IF('Cat 4'!AP90&gt;0,'Cat 4'!AP90,"")</f>
        <v/>
      </c>
      <c r="AQ90" s="127" t="str">
        <f>IF('Cat 1'!AQ90&gt;0,'Cat 1'!AQ90,"")</f>
        <v/>
      </c>
      <c r="AR90" s="127" t="str">
        <f>IF('Cat 1'!AR90&gt;0,'Cat 1'!AR90,"")</f>
        <v/>
      </c>
      <c r="AS90" s="127" t="str">
        <f>IF('Cat 4'!AS90&gt;0,'Cat 4'!AS90,"")</f>
        <v/>
      </c>
      <c r="AT90" s="127" t="str">
        <f>IF('Cat 1'!AT90&gt;0,'Cat 1'!AT90,"")</f>
        <v/>
      </c>
      <c r="AU90" s="132" t="str">
        <f>IF('Cat 4'!AU90&gt;0,'Cat 4'!AU90,"")</f>
        <v/>
      </c>
      <c r="AV90" s="127" t="str">
        <f>IF('Cat 2'!AV90&gt;0,'Cat 2'!AV90,"")</f>
        <v/>
      </c>
      <c r="AW90" s="127" t="str">
        <f>IF('Cat 3'!AW90&gt;0,'Cat 3'!AW90,"")</f>
        <v/>
      </c>
      <c r="AX90" s="127" t="str">
        <f>IF('Cat 3'!AX90&gt;0,'Cat 3'!AX90,"")</f>
        <v/>
      </c>
      <c r="AY90" s="127" t="str">
        <f>IF('Cat 3'!AY90&gt;0,'Cat 3'!AY90,"")</f>
        <v/>
      </c>
      <c r="AZ90" s="127" t="str">
        <f>IF('Cat 4'!AZ90&gt;0,'Cat 4'!AZ90,"")</f>
        <v/>
      </c>
      <c r="BA90" s="127" t="str">
        <f>IF('Cat 4'!BA90&gt;0,'Cat 4'!BA90,"")</f>
        <v/>
      </c>
      <c r="BB90" s="127" t="str">
        <f>IF('Cat 3'!BB90&gt;0,'Cat 3'!BB90,"")</f>
        <v/>
      </c>
      <c r="BC90" s="127" t="str">
        <f>IF('Cat 3'!BC90&gt;0,'Cat 3'!BC90,"")</f>
        <v/>
      </c>
      <c r="BD90" s="127" t="str">
        <f>IF('Cat 4'!BD90&gt;0,'Cat 4'!BD90,"")</f>
        <v/>
      </c>
      <c r="BE90" s="132" t="str">
        <f>IF('Cat 2'!BE90&gt;0,'Cat 2'!BE90,"")</f>
        <v/>
      </c>
      <c r="BF90" s="127" t="str">
        <f>IF('Cat 1'!BF90&gt;0,'Cat 1'!BF90,"")</f>
        <v/>
      </c>
      <c r="BG90" s="127" t="str">
        <f>IF(Other!BG90&gt;0,Other!BG90,"")</f>
        <v/>
      </c>
      <c r="BH90" s="127" t="str">
        <f>IF(Other!BH90&gt;0,Other!BH90,"")</f>
        <v/>
      </c>
      <c r="BI90" s="127" t="str">
        <f>IF(Other!BI90&gt;0,Other!BI90,"")</f>
        <v/>
      </c>
      <c r="BJ90" s="127" t="str">
        <f>IF(Other!BJ90&gt;0,Other!BJ90,"")</f>
        <v/>
      </c>
      <c r="BK90" s="127" t="str">
        <f>IF(Other!BK90&gt;0,Other!BK90,"")</f>
        <v/>
      </c>
      <c r="BL90" s="127" t="str">
        <f>IF(Other!BL90&gt;0,Other!BL90,"")</f>
        <v/>
      </c>
      <c r="BM90" s="127" t="str">
        <f>IF(Other!BM90&gt;0,Other!BM90,"")</f>
        <v/>
      </c>
      <c r="BN90" s="127" t="str">
        <f>IF(Other!BN90&gt;0,Other!BN90,"")</f>
        <v/>
      </c>
      <c r="BO90" s="134" t="str">
        <f>IF(Other!BO90&gt;0,Other!BO90,"")</f>
        <v/>
      </c>
      <c r="BP90" s="127" t="str">
        <f>IF(Other!BP90&gt;0,Other!BP90,"")</f>
        <v/>
      </c>
      <c r="BQ90" s="127" t="str">
        <f>IF(Other!BQ90&gt;0,Other!BQ90,"")</f>
        <v/>
      </c>
      <c r="BR90" s="127" t="str">
        <f>IF(Other!BR90&gt;0,Other!BR90,"")</f>
        <v/>
      </c>
      <c r="BS90" s="127" t="str">
        <f>IF(Other!BS90&gt;0,Other!BS90,"")</f>
        <v/>
      </c>
      <c r="BT90" s="127" t="str">
        <f>IF(Other!BT90&gt;0,Other!BT90,"")</f>
        <v/>
      </c>
      <c r="BU90" s="127" t="str">
        <f>IF(Other!BU90&gt;0,Other!BU90,"")</f>
        <v/>
      </c>
      <c r="BV90" s="127" t="str">
        <f>IF(Other!BV90&gt;0,Other!BV90,"")</f>
        <v/>
      </c>
      <c r="BW90" s="127" t="str">
        <f>IF(Other!BW90&gt;0,Other!BW90,"")</f>
        <v/>
      </c>
      <c r="BX90" s="127" t="str">
        <f>IF(Other!BX90&gt;0,Other!BX90,"")</f>
        <v/>
      </c>
      <c r="BY90" s="131" t="str">
        <f>IF(Other!BY90&gt;0,Other!BY90,"")</f>
        <v/>
      </c>
      <c r="BZ90" s="82" t="e">
        <f t="shared" si="18"/>
        <v>#VALUE!</v>
      </c>
      <c r="CA90" s="82" t="e">
        <f t="shared" si="15"/>
        <v>#VALUE!</v>
      </c>
      <c r="CB90" s="82" t="e">
        <f t="shared" si="19"/>
        <v>#VALUE!</v>
      </c>
      <c r="CC90" s="82" t="e">
        <f t="shared" si="16"/>
        <v>#VALUE!</v>
      </c>
      <c r="CD90" s="82" t="str">
        <f t="shared" si="20"/>
        <v/>
      </c>
      <c r="CE90" s="82" t="str">
        <f t="shared" si="21"/>
        <v/>
      </c>
      <c r="CF90" s="82" t="str">
        <f t="shared" si="22"/>
        <v/>
      </c>
      <c r="CG90" s="107" t="e">
        <f t="shared" si="23"/>
        <v>#VALUE!</v>
      </c>
      <c r="CJ90" s="85" t="str">
        <f>'Cat 1'!CJ90</f>
        <v>Y</v>
      </c>
      <c r="CK90" s="85" t="str">
        <f t="shared" si="17"/>
        <v>N</v>
      </c>
      <c r="CL90" s="85" t="str">
        <f t="shared" si="24"/>
        <v>Y</v>
      </c>
      <c r="CM90" s="84" t="str">
        <f t="shared" si="25"/>
        <v>no date</v>
      </c>
    </row>
    <row r="91" spans="1:91" x14ac:dyDescent="0.2">
      <c r="A91" s="81" t="str">
        <f t="shared" si="14"/>
        <v>Hide empty rows</v>
      </c>
      <c r="B91" s="82">
        <f t="shared" si="26"/>
        <v>90</v>
      </c>
      <c r="C91" s="126" t="str">
        <f>IF('Cat 1'!C91="","",'Cat 1'!C91)</f>
        <v/>
      </c>
      <c r="D91" s="127" t="str">
        <f>IF('Cat 1'!D91="","",'Cat 1'!D91)</f>
        <v/>
      </c>
      <c r="E91" s="128" t="str">
        <f>IF('Cat 1'!E91="","",'Cat 1'!E91)</f>
        <v/>
      </c>
      <c r="F91" s="127" t="str">
        <f>IF('Cat 1'!F91="","",'Cat 1'!F91)</f>
        <v/>
      </c>
      <c r="G91" s="129" t="str">
        <f>IF('Cat 4'!G91&gt;0,'Cat 4'!G91,"")</f>
        <v/>
      </c>
      <c r="H91" s="130" t="str">
        <f>IF('Cat 2'!H91&gt;0,'Cat 2'!H91,"")</f>
        <v/>
      </c>
      <c r="I91" s="127" t="str">
        <f>IF('Cat 2'!I91&gt;0,'Cat 2'!I91,"")</f>
        <v/>
      </c>
      <c r="J91" s="131" t="str">
        <f>IF('Cat 4'!J91&gt;0,'Cat 4'!J91,"")</f>
        <v/>
      </c>
      <c r="K91" s="127" t="str">
        <f>IF('Cat 3'!K91&gt;0,'Cat 3'!K91,"")</f>
        <v/>
      </c>
      <c r="L91" s="127" t="str">
        <f>IF('Cat 3'!L91&gt;0,'Cat 3'!L91,"")</f>
        <v/>
      </c>
      <c r="M91" s="127" t="str">
        <f>IF('Cat 3'!M91&gt;0,'Cat 3'!M91,"")</f>
        <v/>
      </c>
      <c r="N91" s="127" t="str">
        <f>IF('Cat 3'!N91&gt;0,'Cat 3'!N91,"")</f>
        <v/>
      </c>
      <c r="O91" s="127" t="str">
        <f>IF('Cat 3'!O91&gt;0,'Cat 3'!O91,"")</f>
        <v/>
      </c>
      <c r="P91" s="127" t="str">
        <f>IF('Cat 3'!P91&gt;0,'Cat 3'!P91,"")</f>
        <v/>
      </c>
      <c r="Q91" s="132" t="str">
        <f>IF('Cat 3'!Q91&gt;0,'Cat 3'!Q91,"")</f>
        <v/>
      </c>
      <c r="R91" s="133" t="str">
        <f>IF('Cat 4'!R91&gt;0,'Cat 4'!R91,"")</f>
        <v/>
      </c>
      <c r="S91" s="127" t="str">
        <f>IF('Cat 3'!S91&gt;0,'Cat 3'!S91,"")</f>
        <v/>
      </c>
      <c r="T91" s="127" t="str">
        <f>IF('Cat 4'!T91&gt;0,'Cat 4'!T91,"")</f>
        <v/>
      </c>
      <c r="U91" s="127" t="str">
        <f>IF('Cat 4'!U91&gt;0,'Cat 4'!U91,"")</f>
        <v/>
      </c>
      <c r="V91" s="127" t="str">
        <f>IF('Cat 3'!V91&gt;0,'Cat 3'!V91,"")</f>
        <v/>
      </c>
      <c r="W91" s="127" t="str">
        <f>IF('Cat 1'!W91&gt;0,'Cat 1'!W91,"")</f>
        <v/>
      </c>
      <c r="X91" s="127" t="str">
        <f>IF('Cat 4'!X91&gt;0,'Cat 4'!X91,"")</f>
        <v/>
      </c>
      <c r="Y91" s="127" t="str">
        <f>IF('Cat 4'!Y91&gt;0,'Cat 4'!Y91,"")</f>
        <v/>
      </c>
      <c r="Z91" s="127" t="str">
        <f>IF(Other!Z91&gt;0,Other!Z91,"")</f>
        <v/>
      </c>
      <c r="AA91" s="132" t="str">
        <f>IF(Other!AA91&gt;0,Other!AA91,"")</f>
        <v/>
      </c>
      <c r="AB91" s="127" t="str">
        <f>IF('Cat 3'!AB91&gt;0,'Cat 3'!AB91,"")</f>
        <v/>
      </c>
      <c r="AC91" s="127" t="str">
        <f>IF('Cat 3'!AC91&gt;0,'Cat 3'!AC91,"")</f>
        <v/>
      </c>
      <c r="AD91" s="127" t="str">
        <f>IF('Cat 3'!AD91&gt;0,'Cat 3'!AD91,"")</f>
        <v/>
      </c>
      <c r="AE91" s="127" t="str">
        <f>IF('Cat 2'!AE91&gt;0,'Cat 2'!AE91,"")</f>
        <v/>
      </c>
      <c r="AF91" s="127" t="str">
        <f>IF('Cat 2'!AF91&gt;0,'Cat 2'!AF91,"")</f>
        <v/>
      </c>
      <c r="AG91" s="127" t="str">
        <f>IF('Cat 4'!AG91&gt;0,'Cat 4'!AG91,"")</f>
        <v/>
      </c>
      <c r="AH91" s="127" t="str">
        <f>IF('Cat 3'!AH91&gt;0,'Cat 3'!AH91,"")</f>
        <v/>
      </c>
      <c r="AI91" s="127" t="str">
        <f>IF('Cat 3'!AI91&gt;0,'Cat 3'!AI91,"")</f>
        <v/>
      </c>
      <c r="AJ91" s="127" t="str">
        <f>IF('Cat 2'!AJ91&gt;0,'Cat 2'!AJ91,"")</f>
        <v/>
      </c>
      <c r="AK91" s="132" t="str">
        <f>IF('Cat 2'!AK91&gt;0,'Cat 2'!AK91,"")</f>
        <v/>
      </c>
      <c r="AL91" s="127" t="str">
        <f>IF('Cat 2'!AL91&gt;0,'Cat 2'!AL91,"")</f>
        <v/>
      </c>
      <c r="AM91" s="127" t="str">
        <f>IF('Cat 3'!AM91&gt;0,'Cat 3'!AM91,"")</f>
        <v/>
      </c>
      <c r="AN91" s="127" t="str">
        <f>IF('Cat 4'!AN91&gt;0,'Cat 4'!AN91,"")</f>
        <v/>
      </c>
      <c r="AO91" s="127" t="str">
        <f>IF('Cat 4'!AO91&gt;0,'Cat 4'!AO91,"")</f>
        <v/>
      </c>
      <c r="AP91" s="127" t="str">
        <f>IF('Cat 4'!AP91&gt;0,'Cat 4'!AP91,"")</f>
        <v/>
      </c>
      <c r="AQ91" s="127" t="str">
        <f>IF('Cat 1'!AQ91&gt;0,'Cat 1'!AQ91,"")</f>
        <v/>
      </c>
      <c r="AR91" s="127" t="str">
        <f>IF('Cat 1'!AR91&gt;0,'Cat 1'!AR91,"")</f>
        <v/>
      </c>
      <c r="AS91" s="127" t="str">
        <f>IF('Cat 4'!AS91&gt;0,'Cat 4'!AS91,"")</f>
        <v/>
      </c>
      <c r="AT91" s="127" t="str">
        <f>IF('Cat 1'!AT91&gt;0,'Cat 1'!AT91,"")</f>
        <v/>
      </c>
      <c r="AU91" s="132" t="str">
        <f>IF('Cat 4'!AU91&gt;0,'Cat 4'!AU91,"")</f>
        <v/>
      </c>
      <c r="AV91" s="127" t="str">
        <f>IF('Cat 2'!AV91&gt;0,'Cat 2'!AV91,"")</f>
        <v/>
      </c>
      <c r="AW91" s="127" t="str">
        <f>IF('Cat 3'!AW91&gt;0,'Cat 3'!AW91,"")</f>
        <v/>
      </c>
      <c r="AX91" s="127" t="str">
        <f>IF('Cat 3'!AX91&gt;0,'Cat 3'!AX91,"")</f>
        <v/>
      </c>
      <c r="AY91" s="127" t="str">
        <f>IF('Cat 3'!AY91&gt;0,'Cat 3'!AY91,"")</f>
        <v/>
      </c>
      <c r="AZ91" s="127" t="str">
        <f>IF('Cat 4'!AZ91&gt;0,'Cat 4'!AZ91,"")</f>
        <v/>
      </c>
      <c r="BA91" s="127" t="str">
        <f>IF('Cat 4'!BA91&gt;0,'Cat 4'!BA91,"")</f>
        <v/>
      </c>
      <c r="BB91" s="127" t="str">
        <f>IF('Cat 3'!BB91&gt;0,'Cat 3'!BB91,"")</f>
        <v/>
      </c>
      <c r="BC91" s="127" t="str">
        <f>IF('Cat 3'!BC91&gt;0,'Cat 3'!BC91,"")</f>
        <v/>
      </c>
      <c r="BD91" s="127" t="str">
        <f>IF('Cat 4'!BD91&gt;0,'Cat 4'!BD91,"")</f>
        <v/>
      </c>
      <c r="BE91" s="132" t="str">
        <f>IF('Cat 2'!BE91&gt;0,'Cat 2'!BE91,"")</f>
        <v/>
      </c>
      <c r="BF91" s="127" t="str">
        <f>IF('Cat 1'!BF91&gt;0,'Cat 1'!BF91,"")</f>
        <v/>
      </c>
      <c r="BG91" s="127" t="str">
        <f>IF(Other!BG91&gt;0,Other!BG91,"")</f>
        <v/>
      </c>
      <c r="BH91" s="127" t="str">
        <f>IF(Other!BH91&gt;0,Other!BH91,"")</f>
        <v/>
      </c>
      <c r="BI91" s="127" t="str">
        <f>IF(Other!BI91&gt;0,Other!BI91,"")</f>
        <v/>
      </c>
      <c r="BJ91" s="127" t="str">
        <f>IF(Other!BJ91&gt;0,Other!BJ91,"")</f>
        <v/>
      </c>
      <c r="BK91" s="127" t="str">
        <f>IF(Other!BK91&gt;0,Other!BK91,"")</f>
        <v/>
      </c>
      <c r="BL91" s="127" t="str">
        <f>IF(Other!BL91&gt;0,Other!BL91,"")</f>
        <v/>
      </c>
      <c r="BM91" s="127" t="str">
        <f>IF(Other!BM91&gt;0,Other!BM91,"")</f>
        <v/>
      </c>
      <c r="BN91" s="127" t="str">
        <f>IF(Other!BN91&gt;0,Other!BN91,"")</f>
        <v/>
      </c>
      <c r="BO91" s="134" t="str">
        <f>IF(Other!BO91&gt;0,Other!BO91,"")</f>
        <v/>
      </c>
      <c r="BP91" s="127" t="str">
        <f>IF(Other!BP91&gt;0,Other!BP91,"")</f>
        <v/>
      </c>
      <c r="BQ91" s="127" t="str">
        <f>IF(Other!BQ91&gt;0,Other!BQ91,"")</f>
        <v/>
      </c>
      <c r="BR91" s="127" t="str">
        <f>IF(Other!BR91&gt;0,Other!BR91,"")</f>
        <v/>
      </c>
      <c r="BS91" s="127" t="str">
        <f>IF(Other!BS91&gt;0,Other!BS91,"")</f>
        <v/>
      </c>
      <c r="BT91" s="127" t="str">
        <f>IF(Other!BT91&gt;0,Other!BT91,"")</f>
        <v/>
      </c>
      <c r="BU91" s="127" t="str">
        <f>IF(Other!BU91&gt;0,Other!BU91,"")</f>
        <v/>
      </c>
      <c r="BV91" s="127" t="str">
        <f>IF(Other!BV91&gt;0,Other!BV91,"")</f>
        <v/>
      </c>
      <c r="BW91" s="127" t="str">
        <f>IF(Other!BW91&gt;0,Other!BW91,"")</f>
        <v/>
      </c>
      <c r="BX91" s="127" t="str">
        <f>IF(Other!BX91&gt;0,Other!BX91,"")</f>
        <v/>
      </c>
      <c r="BY91" s="131" t="str">
        <f>IF(Other!BY91&gt;0,Other!BY91,"")</f>
        <v/>
      </c>
      <c r="BZ91" s="82" t="e">
        <f t="shared" si="18"/>
        <v>#VALUE!</v>
      </c>
      <c r="CA91" s="82" t="e">
        <f t="shared" si="15"/>
        <v>#VALUE!</v>
      </c>
      <c r="CB91" s="82" t="e">
        <f t="shared" si="19"/>
        <v>#VALUE!</v>
      </c>
      <c r="CC91" s="82" t="e">
        <f t="shared" si="16"/>
        <v>#VALUE!</v>
      </c>
      <c r="CD91" s="82" t="str">
        <f t="shared" si="20"/>
        <v/>
      </c>
      <c r="CE91" s="82" t="str">
        <f t="shared" si="21"/>
        <v/>
      </c>
      <c r="CF91" s="82" t="str">
        <f t="shared" si="22"/>
        <v/>
      </c>
      <c r="CG91" s="107" t="e">
        <f t="shared" si="23"/>
        <v>#VALUE!</v>
      </c>
      <c r="CJ91" s="85" t="str">
        <f>'Cat 1'!CJ91</f>
        <v>Y</v>
      </c>
      <c r="CK91" s="85" t="str">
        <f t="shared" si="17"/>
        <v>N</v>
      </c>
      <c r="CL91" s="85" t="str">
        <f t="shared" si="24"/>
        <v>Y</v>
      </c>
      <c r="CM91" s="84" t="str">
        <f t="shared" si="25"/>
        <v>no date</v>
      </c>
    </row>
    <row r="92" spans="1:91" x14ac:dyDescent="0.2">
      <c r="A92" s="81" t="str">
        <f t="shared" si="14"/>
        <v>Hide empty rows</v>
      </c>
      <c r="B92" s="82">
        <f t="shared" si="26"/>
        <v>91</v>
      </c>
      <c r="C92" s="126" t="str">
        <f>IF('Cat 1'!C92="","",'Cat 1'!C92)</f>
        <v/>
      </c>
      <c r="D92" s="127" t="str">
        <f>IF('Cat 1'!D92="","",'Cat 1'!D92)</f>
        <v/>
      </c>
      <c r="E92" s="128" t="str">
        <f>IF('Cat 1'!E92="","",'Cat 1'!E92)</f>
        <v/>
      </c>
      <c r="F92" s="127" t="str">
        <f>IF('Cat 1'!F92="","",'Cat 1'!F92)</f>
        <v/>
      </c>
      <c r="G92" s="129" t="str">
        <f>IF('Cat 4'!G92&gt;0,'Cat 4'!G92,"")</f>
        <v/>
      </c>
      <c r="H92" s="130" t="str">
        <f>IF('Cat 2'!H92&gt;0,'Cat 2'!H92,"")</f>
        <v/>
      </c>
      <c r="I92" s="127" t="str">
        <f>IF('Cat 2'!I92&gt;0,'Cat 2'!I92,"")</f>
        <v/>
      </c>
      <c r="J92" s="131" t="str">
        <f>IF('Cat 4'!J92&gt;0,'Cat 4'!J92,"")</f>
        <v/>
      </c>
      <c r="K92" s="127" t="str">
        <f>IF('Cat 3'!K92&gt;0,'Cat 3'!K92,"")</f>
        <v/>
      </c>
      <c r="L92" s="127" t="str">
        <f>IF('Cat 3'!L92&gt;0,'Cat 3'!L92,"")</f>
        <v/>
      </c>
      <c r="M92" s="127" t="str">
        <f>IF('Cat 3'!M92&gt;0,'Cat 3'!M92,"")</f>
        <v/>
      </c>
      <c r="N92" s="127" t="str">
        <f>IF('Cat 3'!N92&gt;0,'Cat 3'!N92,"")</f>
        <v/>
      </c>
      <c r="O92" s="127" t="str">
        <f>IF('Cat 3'!O92&gt;0,'Cat 3'!O92,"")</f>
        <v/>
      </c>
      <c r="P92" s="127" t="str">
        <f>IF('Cat 3'!P92&gt;0,'Cat 3'!P92,"")</f>
        <v/>
      </c>
      <c r="Q92" s="132" t="str">
        <f>IF('Cat 3'!Q92&gt;0,'Cat 3'!Q92,"")</f>
        <v/>
      </c>
      <c r="R92" s="133" t="str">
        <f>IF('Cat 4'!R92&gt;0,'Cat 4'!R92,"")</f>
        <v/>
      </c>
      <c r="S92" s="127" t="str">
        <f>IF('Cat 3'!S92&gt;0,'Cat 3'!S92,"")</f>
        <v/>
      </c>
      <c r="T92" s="127" t="str">
        <f>IF('Cat 4'!T92&gt;0,'Cat 4'!T92,"")</f>
        <v/>
      </c>
      <c r="U92" s="127" t="str">
        <f>IF('Cat 4'!U92&gt;0,'Cat 4'!U92,"")</f>
        <v/>
      </c>
      <c r="V92" s="127" t="str">
        <f>IF('Cat 3'!V92&gt;0,'Cat 3'!V92,"")</f>
        <v/>
      </c>
      <c r="W92" s="127" t="str">
        <f>IF('Cat 1'!W92&gt;0,'Cat 1'!W92,"")</f>
        <v/>
      </c>
      <c r="X92" s="127" t="str">
        <f>IF('Cat 4'!X92&gt;0,'Cat 4'!X92,"")</f>
        <v/>
      </c>
      <c r="Y92" s="127" t="str">
        <f>IF('Cat 4'!Y92&gt;0,'Cat 4'!Y92,"")</f>
        <v/>
      </c>
      <c r="Z92" s="127" t="str">
        <f>IF(Other!Z92&gt;0,Other!Z92,"")</f>
        <v/>
      </c>
      <c r="AA92" s="132" t="str">
        <f>IF(Other!AA92&gt;0,Other!AA92,"")</f>
        <v/>
      </c>
      <c r="AB92" s="127" t="str">
        <f>IF('Cat 3'!AB92&gt;0,'Cat 3'!AB92,"")</f>
        <v/>
      </c>
      <c r="AC92" s="127" t="str">
        <f>IF('Cat 3'!AC92&gt;0,'Cat 3'!AC92,"")</f>
        <v/>
      </c>
      <c r="AD92" s="127" t="str">
        <f>IF('Cat 3'!AD92&gt;0,'Cat 3'!AD92,"")</f>
        <v/>
      </c>
      <c r="AE92" s="127" t="str">
        <f>IF('Cat 2'!AE92&gt;0,'Cat 2'!AE92,"")</f>
        <v/>
      </c>
      <c r="AF92" s="127" t="str">
        <f>IF('Cat 2'!AF92&gt;0,'Cat 2'!AF92,"")</f>
        <v/>
      </c>
      <c r="AG92" s="127" t="str">
        <f>IF('Cat 4'!AG92&gt;0,'Cat 4'!AG92,"")</f>
        <v/>
      </c>
      <c r="AH92" s="127" t="str">
        <f>IF('Cat 3'!AH92&gt;0,'Cat 3'!AH92,"")</f>
        <v/>
      </c>
      <c r="AI92" s="127" t="str">
        <f>IF('Cat 3'!AI92&gt;0,'Cat 3'!AI92,"")</f>
        <v/>
      </c>
      <c r="AJ92" s="127" t="str">
        <f>IF('Cat 2'!AJ92&gt;0,'Cat 2'!AJ92,"")</f>
        <v/>
      </c>
      <c r="AK92" s="132" t="str">
        <f>IF('Cat 2'!AK92&gt;0,'Cat 2'!AK92,"")</f>
        <v/>
      </c>
      <c r="AL92" s="127" t="str">
        <f>IF('Cat 2'!AL92&gt;0,'Cat 2'!AL92,"")</f>
        <v/>
      </c>
      <c r="AM92" s="127" t="str">
        <f>IF('Cat 3'!AM92&gt;0,'Cat 3'!AM92,"")</f>
        <v/>
      </c>
      <c r="AN92" s="127" t="str">
        <f>IF('Cat 4'!AN92&gt;0,'Cat 4'!AN92,"")</f>
        <v/>
      </c>
      <c r="AO92" s="127" t="str">
        <f>IF('Cat 4'!AO92&gt;0,'Cat 4'!AO92,"")</f>
        <v/>
      </c>
      <c r="AP92" s="127" t="str">
        <f>IF('Cat 4'!AP92&gt;0,'Cat 4'!AP92,"")</f>
        <v/>
      </c>
      <c r="AQ92" s="127" t="str">
        <f>IF('Cat 1'!AQ92&gt;0,'Cat 1'!AQ92,"")</f>
        <v/>
      </c>
      <c r="AR92" s="127" t="str">
        <f>IF('Cat 1'!AR92&gt;0,'Cat 1'!AR92,"")</f>
        <v/>
      </c>
      <c r="AS92" s="127" t="str">
        <f>IF('Cat 4'!AS92&gt;0,'Cat 4'!AS92,"")</f>
        <v/>
      </c>
      <c r="AT92" s="127" t="str">
        <f>IF('Cat 1'!AT92&gt;0,'Cat 1'!AT92,"")</f>
        <v/>
      </c>
      <c r="AU92" s="132" t="str">
        <f>IF('Cat 4'!AU92&gt;0,'Cat 4'!AU92,"")</f>
        <v/>
      </c>
      <c r="AV92" s="127" t="str">
        <f>IF('Cat 2'!AV92&gt;0,'Cat 2'!AV92,"")</f>
        <v/>
      </c>
      <c r="AW92" s="127" t="str">
        <f>IF('Cat 3'!AW92&gt;0,'Cat 3'!AW92,"")</f>
        <v/>
      </c>
      <c r="AX92" s="127" t="str">
        <f>IF('Cat 3'!AX92&gt;0,'Cat 3'!AX92,"")</f>
        <v/>
      </c>
      <c r="AY92" s="127" t="str">
        <f>IF('Cat 3'!AY92&gt;0,'Cat 3'!AY92,"")</f>
        <v/>
      </c>
      <c r="AZ92" s="127" t="str">
        <f>IF('Cat 4'!AZ92&gt;0,'Cat 4'!AZ92,"")</f>
        <v/>
      </c>
      <c r="BA92" s="127" t="str">
        <f>IF('Cat 4'!BA92&gt;0,'Cat 4'!BA92,"")</f>
        <v/>
      </c>
      <c r="BB92" s="127" t="str">
        <f>IF('Cat 3'!BB92&gt;0,'Cat 3'!BB92,"")</f>
        <v/>
      </c>
      <c r="BC92" s="127" t="str">
        <f>IF('Cat 3'!BC92&gt;0,'Cat 3'!BC92,"")</f>
        <v/>
      </c>
      <c r="BD92" s="127" t="str">
        <f>IF('Cat 4'!BD92&gt;0,'Cat 4'!BD92,"")</f>
        <v/>
      </c>
      <c r="BE92" s="132" t="str">
        <f>IF('Cat 2'!BE92&gt;0,'Cat 2'!BE92,"")</f>
        <v/>
      </c>
      <c r="BF92" s="127" t="str">
        <f>IF('Cat 1'!BF92&gt;0,'Cat 1'!BF92,"")</f>
        <v/>
      </c>
      <c r="BG92" s="127" t="str">
        <f>IF(Other!BG92&gt;0,Other!BG92,"")</f>
        <v/>
      </c>
      <c r="BH92" s="127" t="str">
        <f>IF(Other!BH92&gt;0,Other!BH92,"")</f>
        <v/>
      </c>
      <c r="BI92" s="127" t="str">
        <f>IF(Other!BI92&gt;0,Other!BI92,"")</f>
        <v/>
      </c>
      <c r="BJ92" s="127" t="str">
        <f>IF(Other!BJ92&gt;0,Other!BJ92,"")</f>
        <v/>
      </c>
      <c r="BK92" s="127" t="str">
        <f>IF(Other!BK92&gt;0,Other!BK92,"")</f>
        <v/>
      </c>
      <c r="BL92" s="127" t="str">
        <f>IF(Other!BL92&gt;0,Other!BL92,"")</f>
        <v/>
      </c>
      <c r="BM92" s="127" t="str">
        <f>IF(Other!BM92&gt;0,Other!BM92,"")</f>
        <v/>
      </c>
      <c r="BN92" s="127" t="str">
        <f>IF(Other!BN92&gt;0,Other!BN92,"")</f>
        <v/>
      </c>
      <c r="BO92" s="134" t="str">
        <f>IF(Other!BO92&gt;0,Other!BO92,"")</f>
        <v/>
      </c>
      <c r="BP92" s="127" t="str">
        <f>IF(Other!BP92&gt;0,Other!BP92,"")</f>
        <v/>
      </c>
      <c r="BQ92" s="127" t="str">
        <f>IF(Other!BQ92&gt;0,Other!BQ92,"")</f>
        <v/>
      </c>
      <c r="BR92" s="127" t="str">
        <f>IF(Other!BR92&gt;0,Other!BR92,"")</f>
        <v/>
      </c>
      <c r="BS92" s="127" t="str">
        <f>IF(Other!BS92&gt;0,Other!BS92,"")</f>
        <v/>
      </c>
      <c r="BT92" s="127" t="str">
        <f>IF(Other!BT92&gt;0,Other!BT92,"")</f>
        <v/>
      </c>
      <c r="BU92" s="127" t="str">
        <f>IF(Other!BU92&gt;0,Other!BU92,"")</f>
        <v/>
      </c>
      <c r="BV92" s="127" t="str">
        <f>IF(Other!BV92&gt;0,Other!BV92,"")</f>
        <v/>
      </c>
      <c r="BW92" s="127" t="str">
        <f>IF(Other!BW92&gt;0,Other!BW92,"")</f>
        <v/>
      </c>
      <c r="BX92" s="127" t="str">
        <f>IF(Other!BX92&gt;0,Other!BX92,"")</f>
        <v/>
      </c>
      <c r="BY92" s="131" t="str">
        <f>IF(Other!BY92&gt;0,Other!BY92,"")</f>
        <v/>
      </c>
      <c r="BZ92" s="82" t="e">
        <f t="shared" si="18"/>
        <v>#VALUE!</v>
      </c>
      <c r="CA92" s="82" t="e">
        <f t="shared" si="15"/>
        <v>#VALUE!</v>
      </c>
      <c r="CB92" s="82" t="e">
        <f t="shared" si="19"/>
        <v>#VALUE!</v>
      </c>
      <c r="CC92" s="82" t="e">
        <f t="shared" si="16"/>
        <v>#VALUE!</v>
      </c>
      <c r="CD92" s="82" t="str">
        <f t="shared" si="20"/>
        <v/>
      </c>
      <c r="CE92" s="82" t="str">
        <f t="shared" si="21"/>
        <v/>
      </c>
      <c r="CF92" s="82" t="str">
        <f t="shared" si="22"/>
        <v/>
      </c>
      <c r="CG92" s="107" t="e">
        <f t="shared" si="23"/>
        <v>#VALUE!</v>
      </c>
      <c r="CJ92" s="85" t="str">
        <f>'Cat 1'!CJ92</f>
        <v>Y</v>
      </c>
      <c r="CK92" s="85" t="str">
        <f t="shared" si="17"/>
        <v>N</v>
      </c>
      <c r="CL92" s="85" t="str">
        <f t="shared" si="24"/>
        <v>Y</v>
      </c>
      <c r="CM92" s="84" t="str">
        <f t="shared" si="25"/>
        <v>no date</v>
      </c>
    </row>
    <row r="93" spans="1:91" x14ac:dyDescent="0.2">
      <c r="A93" s="81" t="str">
        <f t="shared" si="14"/>
        <v>Hide empty rows</v>
      </c>
      <c r="B93" s="82">
        <f t="shared" si="26"/>
        <v>92</v>
      </c>
      <c r="C93" s="126" t="str">
        <f>IF('Cat 1'!C93="","",'Cat 1'!C93)</f>
        <v/>
      </c>
      <c r="D93" s="127" t="str">
        <f>IF('Cat 1'!D93="","",'Cat 1'!D93)</f>
        <v/>
      </c>
      <c r="E93" s="128" t="str">
        <f>IF('Cat 1'!E93="","",'Cat 1'!E93)</f>
        <v/>
      </c>
      <c r="F93" s="127" t="str">
        <f>IF('Cat 1'!F93="","",'Cat 1'!F93)</f>
        <v/>
      </c>
      <c r="G93" s="129" t="str">
        <f>IF('Cat 4'!G93&gt;0,'Cat 4'!G93,"")</f>
        <v/>
      </c>
      <c r="H93" s="130" t="str">
        <f>IF('Cat 2'!H93&gt;0,'Cat 2'!H93,"")</f>
        <v/>
      </c>
      <c r="I93" s="127" t="str">
        <f>IF('Cat 2'!I93&gt;0,'Cat 2'!I93,"")</f>
        <v/>
      </c>
      <c r="J93" s="131" t="str">
        <f>IF('Cat 4'!J93&gt;0,'Cat 4'!J93,"")</f>
        <v/>
      </c>
      <c r="K93" s="127" t="str">
        <f>IF('Cat 3'!K93&gt;0,'Cat 3'!K93,"")</f>
        <v/>
      </c>
      <c r="L93" s="127" t="str">
        <f>IF('Cat 3'!L93&gt;0,'Cat 3'!L93,"")</f>
        <v/>
      </c>
      <c r="M93" s="127" t="str">
        <f>IF('Cat 3'!M93&gt;0,'Cat 3'!M93,"")</f>
        <v/>
      </c>
      <c r="N93" s="127" t="str">
        <f>IF('Cat 3'!N93&gt;0,'Cat 3'!N93,"")</f>
        <v/>
      </c>
      <c r="O93" s="127" t="str">
        <f>IF('Cat 3'!O93&gt;0,'Cat 3'!O93,"")</f>
        <v/>
      </c>
      <c r="P93" s="127" t="str">
        <f>IF('Cat 3'!P93&gt;0,'Cat 3'!P93,"")</f>
        <v/>
      </c>
      <c r="Q93" s="132" t="str">
        <f>IF('Cat 3'!Q93&gt;0,'Cat 3'!Q93,"")</f>
        <v/>
      </c>
      <c r="R93" s="133" t="str">
        <f>IF('Cat 4'!R93&gt;0,'Cat 4'!R93,"")</f>
        <v/>
      </c>
      <c r="S93" s="127" t="str">
        <f>IF('Cat 3'!S93&gt;0,'Cat 3'!S93,"")</f>
        <v/>
      </c>
      <c r="T93" s="127" t="str">
        <f>IF('Cat 4'!T93&gt;0,'Cat 4'!T93,"")</f>
        <v/>
      </c>
      <c r="U93" s="127" t="str">
        <f>IF('Cat 4'!U93&gt;0,'Cat 4'!U93,"")</f>
        <v/>
      </c>
      <c r="V93" s="127" t="str">
        <f>IF('Cat 3'!V93&gt;0,'Cat 3'!V93,"")</f>
        <v/>
      </c>
      <c r="W93" s="127" t="str">
        <f>IF('Cat 1'!W93&gt;0,'Cat 1'!W93,"")</f>
        <v/>
      </c>
      <c r="X93" s="127" t="str">
        <f>IF('Cat 4'!X93&gt;0,'Cat 4'!X93,"")</f>
        <v/>
      </c>
      <c r="Y93" s="127" t="str">
        <f>IF('Cat 4'!Y93&gt;0,'Cat 4'!Y93,"")</f>
        <v/>
      </c>
      <c r="Z93" s="127" t="str">
        <f>IF(Other!Z93&gt;0,Other!Z93,"")</f>
        <v/>
      </c>
      <c r="AA93" s="132" t="str">
        <f>IF(Other!AA93&gt;0,Other!AA93,"")</f>
        <v/>
      </c>
      <c r="AB93" s="127" t="str">
        <f>IF('Cat 3'!AB93&gt;0,'Cat 3'!AB93,"")</f>
        <v/>
      </c>
      <c r="AC93" s="127" t="str">
        <f>IF('Cat 3'!AC93&gt;0,'Cat 3'!AC93,"")</f>
        <v/>
      </c>
      <c r="AD93" s="127" t="str">
        <f>IF('Cat 3'!AD93&gt;0,'Cat 3'!AD93,"")</f>
        <v/>
      </c>
      <c r="AE93" s="127" t="str">
        <f>IF('Cat 2'!AE93&gt;0,'Cat 2'!AE93,"")</f>
        <v/>
      </c>
      <c r="AF93" s="127" t="str">
        <f>IF('Cat 2'!AF93&gt;0,'Cat 2'!AF93,"")</f>
        <v/>
      </c>
      <c r="AG93" s="127" t="str">
        <f>IF('Cat 4'!AG93&gt;0,'Cat 4'!AG93,"")</f>
        <v/>
      </c>
      <c r="AH93" s="127" t="str">
        <f>IF('Cat 3'!AH93&gt;0,'Cat 3'!AH93,"")</f>
        <v/>
      </c>
      <c r="AI93" s="127" t="str">
        <f>IF('Cat 3'!AI93&gt;0,'Cat 3'!AI93,"")</f>
        <v/>
      </c>
      <c r="AJ93" s="127" t="str">
        <f>IF('Cat 2'!AJ93&gt;0,'Cat 2'!AJ93,"")</f>
        <v/>
      </c>
      <c r="AK93" s="132" t="str">
        <f>IF('Cat 2'!AK93&gt;0,'Cat 2'!AK93,"")</f>
        <v/>
      </c>
      <c r="AL93" s="127" t="str">
        <f>IF('Cat 2'!AL93&gt;0,'Cat 2'!AL93,"")</f>
        <v/>
      </c>
      <c r="AM93" s="127" t="str">
        <f>IF('Cat 3'!AM93&gt;0,'Cat 3'!AM93,"")</f>
        <v/>
      </c>
      <c r="AN93" s="127" t="str">
        <f>IF('Cat 4'!AN93&gt;0,'Cat 4'!AN93,"")</f>
        <v/>
      </c>
      <c r="AO93" s="127" t="str">
        <f>IF('Cat 4'!AO93&gt;0,'Cat 4'!AO93,"")</f>
        <v/>
      </c>
      <c r="AP93" s="127" t="str">
        <f>IF('Cat 4'!AP93&gt;0,'Cat 4'!AP93,"")</f>
        <v/>
      </c>
      <c r="AQ93" s="127" t="str">
        <f>IF('Cat 1'!AQ93&gt;0,'Cat 1'!AQ93,"")</f>
        <v/>
      </c>
      <c r="AR93" s="127" t="str">
        <f>IF('Cat 1'!AR93&gt;0,'Cat 1'!AR93,"")</f>
        <v/>
      </c>
      <c r="AS93" s="127" t="str">
        <f>IF('Cat 4'!AS93&gt;0,'Cat 4'!AS93,"")</f>
        <v/>
      </c>
      <c r="AT93" s="127" t="str">
        <f>IF('Cat 1'!AT93&gt;0,'Cat 1'!AT93,"")</f>
        <v/>
      </c>
      <c r="AU93" s="132" t="str">
        <f>IF('Cat 4'!AU93&gt;0,'Cat 4'!AU93,"")</f>
        <v/>
      </c>
      <c r="AV93" s="127" t="str">
        <f>IF('Cat 2'!AV93&gt;0,'Cat 2'!AV93,"")</f>
        <v/>
      </c>
      <c r="AW93" s="127" t="str">
        <f>IF('Cat 3'!AW93&gt;0,'Cat 3'!AW93,"")</f>
        <v/>
      </c>
      <c r="AX93" s="127" t="str">
        <f>IF('Cat 3'!AX93&gt;0,'Cat 3'!AX93,"")</f>
        <v/>
      </c>
      <c r="AY93" s="127" t="str">
        <f>IF('Cat 3'!AY93&gt;0,'Cat 3'!AY93,"")</f>
        <v/>
      </c>
      <c r="AZ93" s="127" t="str">
        <f>IF('Cat 4'!AZ93&gt;0,'Cat 4'!AZ93,"")</f>
        <v/>
      </c>
      <c r="BA93" s="127" t="str">
        <f>IF('Cat 4'!BA93&gt;0,'Cat 4'!BA93,"")</f>
        <v/>
      </c>
      <c r="BB93" s="127" t="str">
        <f>IF('Cat 3'!BB93&gt;0,'Cat 3'!BB93,"")</f>
        <v/>
      </c>
      <c r="BC93" s="127" t="str">
        <f>IF('Cat 3'!BC93&gt;0,'Cat 3'!BC93,"")</f>
        <v/>
      </c>
      <c r="BD93" s="127" t="str">
        <f>IF('Cat 4'!BD93&gt;0,'Cat 4'!BD93,"")</f>
        <v/>
      </c>
      <c r="BE93" s="132" t="str">
        <f>IF('Cat 2'!BE93&gt;0,'Cat 2'!BE93,"")</f>
        <v/>
      </c>
      <c r="BF93" s="127" t="str">
        <f>IF('Cat 1'!BF93&gt;0,'Cat 1'!BF93,"")</f>
        <v/>
      </c>
      <c r="BG93" s="127" t="str">
        <f>IF(Other!BG93&gt;0,Other!BG93,"")</f>
        <v/>
      </c>
      <c r="BH93" s="127" t="str">
        <f>IF(Other!BH93&gt;0,Other!BH93,"")</f>
        <v/>
      </c>
      <c r="BI93" s="127" t="str">
        <f>IF(Other!BI93&gt;0,Other!BI93,"")</f>
        <v/>
      </c>
      <c r="BJ93" s="127" t="str">
        <f>IF(Other!BJ93&gt;0,Other!BJ93,"")</f>
        <v/>
      </c>
      <c r="BK93" s="127" t="str">
        <f>IF(Other!BK93&gt;0,Other!BK93,"")</f>
        <v/>
      </c>
      <c r="BL93" s="127" t="str">
        <f>IF(Other!BL93&gt;0,Other!BL93,"")</f>
        <v/>
      </c>
      <c r="BM93" s="127" t="str">
        <f>IF(Other!BM93&gt;0,Other!BM93,"")</f>
        <v/>
      </c>
      <c r="BN93" s="127" t="str">
        <f>IF(Other!BN93&gt;0,Other!BN93,"")</f>
        <v/>
      </c>
      <c r="BO93" s="134" t="str">
        <f>IF(Other!BO93&gt;0,Other!BO93,"")</f>
        <v/>
      </c>
      <c r="BP93" s="127" t="str">
        <f>IF(Other!BP93&gt;0,Other!BP93,"")</f>
        <v/>
      </c>
      <c r="BQ93" s="127" t="str">
        <f>IF(Other!BQ93&gt;0,Other!BQ93,"")</f>
        <v/>
      </c>
      <c r="BR93" s="127" t="str">
        <f>IF(Other!BR93&gt;0,Other!BR93,"")</f>
        <v/>
      </c>
      <c r="BS93" s="127" t="str">
        <f>IF(Other!BS93&gt;0,Other!BS93,"")</f>
        <v/>
      </c>
      <c r="BT93" s="127" t="str">
        <f>IF(Other!BT93&gt;0,Other!BT93,"")</f>
        <v/>
      </c>
      <c r="BU93" s="127" t="str">
        <f>IF(Other!BU93&gt;0,Other!BU93,"")</f>
        <v/>
      </c>
      <c r="BV93" s="127" t="str">
        <f>IF(Other!BV93&gt;0,Other!BV93,"")</f>
        <v/>
      </c>
      <c r="BW93" s="127" t="str">
        <f>IF(Other!BW93&gt;0,Other!BW93,"")</f>
        <v/>
      </c>
      <c r="BX93" s="127" t="str">
        <f>IF(Other!BX93&gt;0,Other!BX93,"")</f>
        <v/>
      </c>
      <c r="BY93" s="131" t="str">
        <f>IF(Other!BY93&gt;0,Other!BY93,"")</f>
        <v/>
      </c>
      <c r="BZ93" s="82" t="e">
        <f t="shared" si="18"/>
        <v>#VALUE!</v>
      </c>
      <c r="CA93" s="82" t="e">
        <f t="shared" si="15"/>
        <v>#VALUE!</v>
      </c>
      <c r="CB93" s="82" t="e">
        <f t="shared" si="19"/>
        <v>#VALUE!</v>
      </c>
      <c r="CC93" s="82" t="e">
        <f t="shared" si="16"/>
        <v>#VALUE!</v>
      </c>
      <c r="CD93" s="82" t="str">
        <f t="shared" si="20"/>
        <v/>
      </c>
      <c r="CE93" s="82" t="str">
        <f t="shared" si="21"/>
        <v/>
      </c>
      <c r="CF93" s="82" t="str">
        <f t="shared" si="22"/>
        <v/>
      </c>
      <c r="CG93" s="107" t="e">
        <f t="shared" si="23"/>
        <v>#VALUE!</v>
      </c>
      <c r="CJ93" s="85" t="str">
        <f>'Cat 1'!CJ93</f>
        <v>Y</v>
      </c>
      <c r="CK93" s="85" t="str">
        <f t="shared" si="17"/>
        <v>N</v>
      </c>
      <c r="CL93" s="85" t="str">
        <f t="shared" si="24"/>
        <v>Y</v>
      </c>
      <c r="CM93" s="84" t="str">
        <f t="shared" si="25"/>
        <v>no date</v>
      </c>
    </row>
    <row r="94" spans="1:91" x14ac:dyDescent="0.2">
      <c r="A94" s="81" t="str">
        <f t="shared" si="14"/>
        <v>Hide empty rows</v>
      </c>
      <c r="B94" s="82">
        <f t="shared" si="26"/>
        <v>93</v>
      </c>
      <c r="C94" s="126" t="str">
        <f>IF('Cat 1'!C94="","",'Cat 1'!C94)</f>
        <v/>
      </c>
      <c r="D94" s="127" t="str">
        <f>IF('Cat 1'!D94="","",'Cat 1'!D94)</f>
        <v/>
      </c>
      <c r="E94" s="128" t="str">
        <f>IF('Cat 1'!E94="","",'Cat 1'!E94)</f>
        <v/>
      </c>
      <c r="F94" s="127" t="str">
        <f>IF('Cat 1'!F94="","",'Cat 1'!F94)</f>
        <v/>
      </c>
      <c r="G94" s="129" t="str">
        <f>IF('Cat 4'!G94&gt;0,'Cat 4'!G94,"")</f>
        <v/>
      </c>
      <c r="H94" s="130" t="str">
        <f>IF('Cat 2'!H94&gt;0,'Cat 2'!H94,"")</f>
        <v/>
      </c>
      <c r="I94" s="127" t="str">
        <f>IF('Cat 2'!I94&gt;0,'Cat 2'!I94,"")</f>
        <v/>
      </c>
      <c r="J94" s="131" t="str">
        <f>IF('Cat 4'!J94&gt;0,'Cat 4'!J94,"")</f>
        <v/>
      </c>
      <c r="K94" s="127" t="str">
        <f>IF('Cat 3'!K94&gt;0,'Cat 3'!K94,"")</f>
        <v/>
      </c>
      <c r="L94" s="127" t="str">
        <f>IF('Cat 3'!L94&gt;0,'Cat 3'!L94,"")</f>
        <v/>
      </c>
      <c r="M94" s="127" t="str">
        <f>IF('Cat 3'!M94&gt;0,'Cat 3'!M94,"")</f>
        <v/>
      </c>
      <c r="N94" s="127" t="str">
        <f>IF('Cat 3'!N94&gt;0,'Cat 3'!N94,"")</f>
        <v/>
      </c>
      <c r="O94" s="127" t="str">
        <f>IF('Cat 3'!O94&gt;0,'Cat 3'!O94,"")</f>
        <v/>
      </c>
      <c r="P94" s="127" t="str">
        <f>IF('Cat 3'!P94&gt;0,'Cat 3'!P94,"")</f>
        <v/>
      </c>
      <c r="Q94" s="132" t="str">
        <f>IF('Cat 3'!Q94&gt;0,'Cat 3'!Q94,"")</f>
        <v/>
      </c>
      <c r="R94" s="133" t="str">
        <f>IF('Cat 4'!R94&gt;0,'Cat 4'!R94,"")</f>
        <v/>
      </c>
      <c r="S94" s="127" t="str">
        <f>IF('Cat 3'!S94&gt;0,'Cat 3'!S94,"")</f>
        <v/>
      </c>
      <c r="T94" s="127" t="str">
        <f>IF('Cat 4'!T94&gt;0,'Cat 4'!T94,"")</f>
        <v/>
      </c>
      <c r="U94" s="127" t="str">
        <f>IF('Cat 4'!U94&gt;0,'Cat 4'!U94,"")</f>
        <v/>
      </c>
      <c r="V94" s="127" t="str">
        <f>IF('Cat 3'!V94&gt;0,'Cat 3'!V94,"")</f>
        <v/>
      </c>
      <c r="W94" s="127" t="str">
        <f>IF('Cat 1'!W94&gt;0,'Cat 1'!W94,"")</f>
        <v/>
      </c>
      <c r="X94" s="127" t="str">
        <f>IF('Cat 4'!X94&gt;0,'Cat 4'!X94,"")</f>
        <v/>
      </c>
      <c r="Y94" s="127" t="str">
        <f>IF('Cat 4'!Y94&gt;0,'Cat 4'!Y94,"")</f>
        <v/>
      </c>
      <c r="Z94" s="127" t="str">
        <f>IF(Other!Z94&gt;0,Other!Z94,"")</f>
        <v/>
      </c>
      <c r="AA94" s="132" t="str">
        <f>IF(Other!AA94&gt;0,Other!AA94,"")</f>
        <v/>
      </c>
      <c r="AB94" s="127" t="str">
        <f>IF('Cat 3'!AB94&gt;0,'Cat 3'!AB94,"")</f>
        <v/>
      </c>
      <c r="AC94" s="127" t="str">
        <f>IF('Cat 3'!AC94&gt;0,'Cat 3'!AC94,"")</f>
        <v/>
      </c>
      <c r="AD94" s="127" t="str">
        <f>IF('Cat 3'!AD94&gt;0,'Cat 3'!AD94,"")</f>
        <v/>
      </c>
      <c r="AE94" s="127" t="str">
        <f>IF('Cat 2'!AE94&gt;0,'Cat 2'!AE94,"")</f>
        <v/>
      </c>
      <c r="AF94" s="127" t="str">
        <f>IF('Cat 2'!AF94&gt;0,'Cat 2'!AF94,"")</f>
        <v/>
      </c>
      <c r="AG94" s="127" t="str">
        <f>IF('Cat 4'!AG94&gt;0,'Cat 4'!AG94,"")</f>
        <v/>
      </c>
      <c r="AH94" s="127" t="str">
        <f>IF('Cat 3'!AH94&gt;0,'Cat 3'!AH94,"")</f>
        <v/>
      </c>
      <c r="AI94" s="127" t="str">
        <f>IF('Cat 3'!AI94&gt;0,'Cat 3'!AI94,"")</f>
        <v/>
      </c>
      <c r="AJ94" s="127" t="str">
        <f>IF('Cat 2'!AJ94&gt;0,'Cat 2'!AJ94,"")</f>
        <v/>
      </c>
      <c r="AK94" s="132" t="str">
        <f>IF('Cat 2'!AK94&gt;0,'Cat 2'!AK94,"")</f>
        <v/>
      </c>
      <c r="AL94" s="127" t="str">
        <f>IF('Cat 2'!AL94&gt;0,'Cat 2'!AL94,"")</f>
        <v/>
      </c>
      <c r="AM94" s="127" t="str">
        <f>IF('Cat 3'!AM94&gt;0,'Cat 3'!AM94,"")</f>
        <v/>
      </c>
      <c r="AN94" s="127" t="str">
        <f>IF('Cat 4'!AN94&gt;0,'Cat 4'!AN94,"")</f>
        <v/>
      </c>
      <c r="AO94" s="127" t="str">
        <f>IF('Cat 4'!AO94&gt;0,'Cat 4'!AO94,"")</f>
        <v/>
      </c>
      <c r="AP94" s="127" t="str">
        <f>IF('Cat 4'!AP94&gt;0,'Cat 4'!AP94,"")</f>
        <v/>
      </c>
      <c r="AQ94" s="127" t="str">
        <f>IF('Cat 1'!AQ94&gt;0,'Cat 1'!AQ94,"")</f>
        <v/>
      </c>
      <c r="AR94" s="127" t="str">
        <f>IF('Cat 1'!AR94&gt;0,'Cat 1'!AR94,"")</f>
        <v/>
      </c>
      <c r="AS94" s="127" t="str">
        <f>IF('Cat 4'!AS94&gt;0,'Cat 4'!AS94,"")</f>
        <v/>
      </c>
      <c r="AT94" s="127" t="str">
        <f>IF('Cat 1'!AT94&gt;0,'Cat 1'!AT94,"")</f>
        <v/>
      </c>
      <c r="AU94" s="132" t="str">
        <f>IF('Cat 4'!AU94&gt;0,'Cat 4'!AU94,"")</f>
        <v/>
      </c>
      <c r="AV94" s="127" t="str">
        <f>IF('Cat 2'!AV94&gt;0,'Cat 2'!AV94,"")</f>
        <v/>
      </c>
      <c r="AW94" s="127" t="str">
        <f>IF('Cat 3'!AW94&gt;0,'Cat 3'!AW94,"")</f>
        <v/>
      </c>
      <c r="AX94" s="127" t="str">
        <f>IF('Cat 3'!AX94&gt;0,'Cat 3'!AX94,"")</f>
        <v/>
      </c>
      <c r="AY94" s="127" t="str">
        <f>IF('Cat 3'!AY94&gt;0,'Cat 3'!AY94,"")</f>
        <v/>
      </c>
      <c r="AZ94" s="127" t="str">
        <f>IF('Cat 4'!AZ94&gt;0,'Cat 4'!AZ94,"")</f>
        <v/>
      </c>
      <c r="BA94" s="127" t="str">
        <f>IF('Cat 4'!BA94&gt;0,'Cat 4'!BA94,"")</f>
        <v/>
      </c>
      <c r="BB94" s="127" t="str">
        <f>IF('Cat 3'!BB94&gt;0,'Cat 3'!BB94,"")</f>
        <v/>
      </c>
      <c r="BC94" s="127" t="str">
        <f>IF('Cat 3'!BC94&gt;0,'Cat 3'!BC94,"")</f>
        <v/>
      </c>
      <c r="BD94" s="127" t="str">
        <f>IF('Cat 4'!BD94&gt;0,'Cat 4'!BD94,"")</f>
        <v/>
      </c>
      <c r="BE94" s="132" t="str">
        <f>IF('Cat 2'!BE94&gt;0,'Cat 2'!BE94,"")</f>
        <v/>
      </c>
      <c r="BF94" s="127" t="str">
        <f>IF('Cat 1'!BF94&gt;0,'Cat 1'!BF94,"")</f>
        <v/>
      </c>
      <c r="BG94" s="127" t="str">
        <f>IF(Other!BG94&gt;0,Other!BG94,"")</f>
        <v/>
      </c>
      <c r="BH94" s="127" t="str">
        <f>IF(Other!BH94&gt;0,Other!BH94,"")</f>
        <v/>
      </c>
      <c r="BI94" s="127" t="str">
        <f>IF(Other!BI94&gt;0,Other!BI94,"")</f>
        <v/>
      </c>
      <c r="BJ94" s="127" t="str">
        <f>IF(Other!BJ94&gt;0,Other!BJ94,"")</f>
        <v/>
      </c>
      <c r="BK94" s="127" t="str">
        <f>IF(Other!BK94&gt;0,Other!BK94,"")</f>
        <v/>
      </c>
      <c r="BL94" s="127" t="str">
        <f>IF(Other!BL94&gt;0,Other!BL94,"")</f>
        <v/>
      </c>
      <c r="BM94" s="127" t="str">
        <f>IF(Other!BM94&gt;0,Other!BM94,"")</f>
        <v/>
      </c>
      <c r="BN94" s="127" t="str">
        <f>IF(Other!BN94&gt;0,Other!BN94,"")</f>
        <v/>
      </c>
      <c r="BO94" s="134" t="str">
        <f>IF(Other!BO94&gt;0,Other!BO94,"")</f>
        <v/>
      </c>
      <c r="BP94" s="127" t="str">
        <f>IF(Other!BP94&gt;0,Other!BP94,"")</f>
        <v/>
      </c>
      <c r="BQ94" s="127" t="str">
        <f>IF(Other!BQ94&gt;0,Other!BQ94,"")</f>
        <v/>
      </c>
      <c r="BR94" s="127" t="str">
        <f>IF(Other!BR94&gt;0,Other!BR94,"")</f>
        <v/>
      </c>
      <c r="BS94" s="127" t="str">
        <f>IF(Other!BS94&gt;0,Other!BS94,"")</f>
        <v/>
      </c>
      <c r="BT94" s="127" t="str">
        <f>IF(Other!BT94&gt;0,Other!BT94,"")</f>
        <v/>
      </c>
      <c r="BU94" s="127" t="str">
        <f>IF(Other!BU94&gt;0,Other!BU94,"")</f>
        <v/>
      </c>
      <c r="BV94" s="127" t="str">
        <f>IF(Other!BV94&gt;0,Other!BV94,"")</f>
        <v/>
      </c>
      <c r="BW94" s="127" t="str">
        <f>IF(Other!BW94&gt;0,Other!BW94,"")</f>
        <v/>
      </c>
      <c r="BX94" s="127" t="str">
        <f>IF(Other!BX94&gt;0,Other!BX94,"")</f>
        <v/>
      </c>
      <c r="BY94" s="131" t="str">
        <f>IF(Other!BY94&gt;0,Other!BY94,"")</f>
        <v/>
      </c>
      <c r="BZ94" s="82" t="e">
        <f t="shared" si="18"/>
        <v>#VALUE!</v>
      </c>
      <c r="CA94" s="82" t="e">
        <f t="shared" si="15"/>
        <v>#VALUE!</v>
      </c>
      <c r="CB94" s="82" t="e">
        <f t="shared" si="19"/>
        <v>#VALUE!</v>
      </c>
      <c r="CC94" s="82" t="e">
        <f t="shared" si="16"/>
        <v>#VALUE!</v>
      </c>
      <c r="CD94" s="82" t="str">
        <f t="shared" si="20"/>
        <v/>
      </c>
      <c r="CE94" s="82" t="str">
        <f t="shared" si="21"/>
        <v/>
      </c>
      <c r="CF94" s="82" t="str">
        <f t="shared" si="22"/>
        <v/>
      </c>
      <c r="CG94" s="107" t="e">
        <f t="shared" si="23"/>
        <v>#VALUE!</v>
      </c>
      <c r="CJ94" s="85" t="str">
        <f>'Cat 1'!CJ94</f>
        <v>Y</v>
      </c>
      <c r="CK94" s="85" t="str">
        <f t="shared" si="17"/>
        <v>N</v>
      </c>
      <c r="CL94" s="85" t="str">
        <f t="shared" si="24"/>
        <v>Y</v>
      </c>
      <c r="CM94" s="84" t="str">
        <f t="shared" si="25"/>
        <v>no date</v>
      </c>
    </row>
    <row r="95" spans="1:91" x14ac:dyDescent="0.2">
      <c r="A95" s="81" t="str">
        <f t="shared" si="14"/>
        <v>Hide empty rows</v>
      </c>
      <c r="B95" s="82">
        <f t="shared" si="26"/>
        <v>94</v>
      </c>
      <c r="C95" s="126" t="str">
        <f>IF('Cat 1'!C95="","",'Cat 1'!C95)</f>
        <v/>
      </c>
      <c r="D95" s="127" t="str">
        <f>IF('Cat 1'!D95="","",'Cat 1'!D95)</f>
        <v/>
      </c>
      <c r="E95" s="128" t="str">
        <f>IF('Cat 1'!E95="","",'Cat 1'!E95)</f>
        <v/>
      </c>
      <c r="F95" s="127" t="str">
        <f>IF('Cat 1'!F95="","",'Cat 1'!F95)</f>
        <v/>
      </c>
      <c r="G95" s="129" t="str">
        <f>IF('Cat 4'!G95&gt;0,'Cat 4'!G95,"")</f>
        <v/>
      </c>
      <c r="H95" s="130" t="str">
        <f>IF('Cat 2'!H95&gt;0,'Cat 2'!H95,"")</f>
        <v/>
      </c>
      <c r="I95" s="127" t="str">
        <f>IF('Cat 2'!I95&gt;0,'Cat 2'!I95,"")</f>
        <v/>
      </c>
      <c r="J95" s="131" t="str">
        <f>IF('Cat 4'!J95&gt;0,'Cat 4'!J95,"")</f>
        <v/>
      </c>
      <c r="K95" s="127" t="str">
        <f>IF('Cat 3'!K95&gt;0,'Cat 3'!K95,"")</f>
        <v/>
      </c>
      <c r="L95" s="127" t="str">
        <f>IF('Cat 3'!L95&gt;0,'Cat 3'!L95,"")</f>
        <v/>
      </c>
      <c r="M95" s="127" t="str">
        <f>IF('Cat 3'!M95&gt;0,'Cat 3'!M95,"")</f>
        <v/>
      </c>
      <c r="N95" s="127" t="str">
        <f>IF('Cat 3'!N95&gt;0,'Cat 3'!N95,"")</f>
        <v/>
      </c>
      <c r="O95" s="127" t="str">
        <f>IF('Cat 3'!O95&gt;0,'Cat 3'!O95,"")</f>
        <v/>
      </c>
      <c r="P95" s="127" t="str">
        <f>IF('Cat 3'!P95&gt;0,'Cat 3'!P95,"")</f>
        <v/>
      </c>
      <c r="Q95" s="132" t="str">
        <f>IF('Cat 3'!Q95&gt;0,'Cat 3'!Q95,"")</f>
        <v/>
      </c>
      <c r="R95" s="133" t="str">
        <f>IF('Cat 4'!R95&gt;0,'Cat 4'!R95,"")</f>
        <v/>
      </c>
      <c r="S95" s="127" t="str">
        <f>IF('Cat 3'!S95&gt;0,'Cat 3'!S95,"")</f>
        <v/>
      </c>
      <c r="T95" s="127" t="str">
        <f>IF('Cat 4'!T95&gt;0,'Cat 4'!T95,"")</f>
        <v/>
      </c>
      <c r="U95" s="127" t="str">
        <f>IF('Cat 4'!U95&gt;0,'Cat 4'!U95,"")</f>
        <v/>
      </c>
      <c r="V95" s="127" t="str">
        <f>IF('Cat 3'!V95&gt;0,'Cat 3'!V95,"")</f>
        <v/>
      </c>
      <c r="W95" s="127" t="str">
        <f>IF('Cat 1'!W95&gt;0,'Cat 1'!W95,"")</f>
        <v/>
      </c>
      <c r="X95" s="127" t="str">
        <f>IF('Cat 4'!X95&gt;0,'Cat 4'!X95,"")</f>
        <v/>
      </c>
      <c r="Y95" s="127" t="str">
        <f>IF('Cat 4'!Y95&gt;0,'Cat 4'!Y95,"")</f>
        <v/>
      </c>
      <c r="Z95" s="127" t="str">
        <f>IF(Other!Z95&gt;0,Other!Z95,"")</f>
        <v/>
      </c>
      <c r="AA95" s="132" t="str">
        <f>IF(Other!AA95&gt;0,Other!AA95,"")</f>
        <v/>
      </c>
      <c r="AB95" s="127" t="str">
        <f>IF('Cat 3'!AB95&gt;0,'Cat 3'!AB95,"")</f>
        <v/>
      </c>
      <c r="AC95" s="127" t="str">
        <f>IF('Cat 3'!AC95&gt;0,'Cat 3'!AC95,"")</f>
        <v/>
      </c>
      <c r="AD95" s="127" t="str">
        <f>IF('Cat 3'!AD95&gt;0,'Cat 3'!AD95,"")</f>
        <v/>
      </c>
      <c r="AE95" s="127" t="str">
        <f>IF('Cat 2'!AE95&gt;0,'Cat 2'!AE95,"")</f>
        <v/>
      </c>
      <c r="AF95" s="127" t="str">
        <f>IF('Cat 2'!AF95&gt;0,'Cat 2'!AF95,"")</f>
        <v/>
      </c>
      <c r="AG95" s="127" t="str">
        <f>IF('Cat 4'!AG95&gt;0,'Cat 4'!AG95,"")</f>
        <v/>
      </c>
      <c r="AH95" s="127" t="str">
        <f>IF('Cat 3'!AH95&gt;0,'Cat 3'!AH95,"")</f>
        <v/>
      </c>
      <c r="AI95" s="127" t="str">
        <f>IF('Cat 3'!AI95&gt;0,'Cat 3'!AI95,"")</f>
        <v/>
      </c>
      <c r="AJ95" s="127" t="str">
        <f>IF('Cat 2'!AJ95&gt;0,'Cat 2'!AJ95,"")</f>
        <v/>
      </c>
      <c r="AK95" s="132" t="str">
        <f>IF('Cat 2'!AK95&gt;0,'Cat 2'!AK95,"")</f>
        <v/>
      </c>
      <c r="AL95" s="127" t="str">
        <f>IF('Cat 2'!AL95&gt;0,'Cat 2'!AL95,"")</f>
        <v/>
      </c>
      <c r="AM95" s="127" t="str">
        <f>IF('Cat 3'!AM95&gt;0,'Cat 3'!AM95,"")</f>
        <v/>
      </c>
      <c r="AN95" s="127" t="str">
        <f>IF('Cat 4'!AN95&gt;0,'Cat 4'!AN95,"")</f>
        <v/>
      </c>
      <c r="AO95" s="127" t="str">
        <f>IF('Cat 4'!AO95&gt;0,'Cat 4'!AO95,"")</f>
        <v/>
      </c>
      <c r="AP95" s="127" t="str">
        <f>IF('Cat 4'!AP95&gt;0,'Cat 4'!AP95,"")</f>
        <v/>
      </c>
      <c r="AQ95" s="127" t="str">
        <f>IF('Cat 1'!AQ95&gt;0,'Cat 1'!AQ95,"")</f>
        <v/>
      </c>
      <c r="AR95" s="127" t="str">
        <f>IF('Cat 1'!AR95&gt;0,'Cat 1'!AR95,"")</f>
        <v/>
      </c>
      <c r="AS95" s="127" t="str">
        <f>IF('Cat 4'!AS95&gt;0,'Cat 4'!AS95,"")</f>
        <v/>
      </c>
      <c r="AT95" s="127" t="str">
        <f>IF('Cat 1'!AT95&gt;0,'Cat 1'!AT95,"")</f>
        <v/>
      </c>
      <c r="AU95" s="132" t="str">
        <f>IF('Cat 4'!AU95&gt;0,'Cat 4'!AU95,"")</f>
        <v/>
      </c>
      <c r="AV95" s="127" t="str">
        <f>IF('Cat 2'!AV95&gt;0,'Cat 2'!AV95,"")</f>
        <v/>
      </c>
      <c r="AW95" s="127" t="str">
        <f>IF('Cat 3'!AW95&gt;0,'Cat 3'!AW95,"")</f>
        <v/>
      </c>
      <c r="AX95" s="127" t="str">
        <f>IF('Cat 3'!AX95&gt;0,'Cat 3'!AX95,"")</f>
        <v/>
      </c>
      <c r="AY95" s="127" t="str">
        <f>IF('Cat 3'!AY95&gt;0,'Cat 3'!AY95,"")</f>
        <v/>
      </c>
      <c r="AZ95" s="127" t="str">
        <f>IF('Cat 4'!AZ95&gt;0,'Cat 4'!AZ95,"")</f>
        <v/>
      </c>
      <c r="BA95" s="127" t="str">
        <f>IF('Cat 4'!BA95&gt;0,'Cat 4'!BA95,"")</f>
        <v/>
      </c>
      <c r="BB95" s="127" t="str">
        <f>IF('Cat 3'!BB95&gt;0,'Cat 3'!BB95,"")</f>
        <v/>
      </c>
      <c r="BC95" s="127" t="str">
        <f>IF('Cat 3'!BC95&gt;0,'Cat 3'!BC95,"")</f>
        <v/>
      </c>
      <c r="BD95" s="127" t="str">
        <f>IF('Cat 4'!BD95&gt;0,'Cat 4'!BD95,"")</f>
        <v/>
      </c>
      <c r="BE95" s="132" t="str">
        <f>IF('Cat 2'!BE95&gt;0,'Cat 2'!BE95,"")</f>
        <v/>
      </c>
      <c r="BF95" s="127" t="str">
        <f>IF('Cat 1'!BF95&gt;0,'Cat 1'!BF95,"")</f>
        <v/>
      </c>
      <c r="BG95" s="127" t="str">
        <f>IF(Other!BG95&gt;0,Other!BG95,"")</f>
        <v/>
      </c>
      <c r="BH95" s="127" t="str">
        <f>IF(Other!BH95&gt;0,Other!BH95,"")</f>
        <v/>
      </c>
      <c r="BI95" s="127" t="str">
        <f>IF(Other!BI95&gt;0,Other!BI95,"")</f>
        <v/>
      </c>
      <c r="BJ95" s="127" t="str">
        <f>IF(Other!BJ95&gt;0,Other!BJ95,"")</f>
        <v/>
      </c>
      <c r="BK95" s="127" t="str">
        <f>IF(Other!BK95&gt;0,Other!BK95,"")</f>
        <v/>
      </c>
      <c r="BL95" s="127" t="str">
        <f>IF(Other!BL95&gt;0,Other!BL95,"")</f>
        <v/>
      </c>
      <c r="BM95" s="127" t="str">
        <f>IF(Other!BM95&gt;0,Other!BM95,"")</f>
        <v/>
      </c>
      <c r="BN95" s="127" t="str">
        <f>IF(Other!BN95&gt;0,Other!BN95,"")</f>
        <v/>
      </c>
      <c r="BO95" s="134" t="str">
        <f>IF(Other!BO95&gt;0,Other!BO95,"")</f>
        <v/>
      </c>
      <c r="BP95" s="127" t="str">
        <f>IF(Other!BP95&gt;0,Other!BP95,"")</f>
        <v/>
      </c>
      <c r="BQ95" s="127" t="str">
        <f>IF(Other!BQ95&gt;0,Other!BQ95,"")</f>
        <v/>
      </c>
      <c r="BR95" s="127" t="str">
        <f>IF(Other!BR95&gt;0,Other!BR95,"")</f>
        <v/>
      </c>
      <c r="BS95" s="127" t="str">
        <f>IF(Other!BS95&gt;0,Other!BS95,"")</f>
        <v/>
      </c>
      <c r="BT95" s="127" t="str">
        <f>IF(Other!BT95&gt;0,Other!BT95,"")</f>
        <v/>
      </c>
      <c r="BU95" s="127" t="str">
        <f>IF(Other!BU95&gt;0,Other!BU95,"")</f>
        <v/>
      </c>
      <c r="BV95" s="127" t="str">
        <f>IF(Other!BV95&gt;0,Other!BV95,"")</f>
        <v/>
      </c>
      <c r="BW95" s="127" t="str">
        <f>IF(Other!BW95&gt;0,Other!BW95,"")</f>
        <v/>
      </c>
      <c r="BX95" s="127" t="str">
        <f>IF(Other!BX95&gt;0,Other!BX95,"")</f>
        <v/>
      </c>
      <c r="BY95" s="131" t="str">
        <f>IF(Other!BY95&gt;0,Other!BY95,"")</f>
        <v/>
      </c>
      <c r="BZ95" s="82" t="e">
        <f t="shared" si="18"/>
        <v>#VALUE!</v>
      </c>
      <c r="CA95" s="82" t="e">
        <f t="shared" si="15"/>
        <v>#VALUE!</v>
      </c>
      <c r="CB95" s="82" t="e">
        <f t="shared" si="19"/>
        <v>#VALUE!</v>
      </c>
      <c r="CC95" s="82" t="e">
        <f t="shared" si="16"/>
        <v>#VALUE!</v>
      </c>
      <c r="CD95" s="82" t="str">
        <f t="shared" si="20"/>
        <v/>
      </c>
      <c r="CE95" s="82" t="str">
        <f t="shared" si="21"/>
        <v/>
      </c>
      <c r="CF95" s="82" t="str">
        <f t="shared" si="22"/>
        <v/>
      </c>
      <c r="CG95" s="107" t="e">
        <f t="shared" si="23"/>
        <v>#VALUE!</v>
      </c>
      <c r="CJ95" s="85" t="str">
        <f>'Cat 1'!CJ95</f>
        <v>Y</v>
      </c>
      <c r="CK95" s="85" t="str">
        <f t="shared" si="17"/>
        <v>N</v>
      </c>
      <c r="CL95" s="85" t="str">
        <f t="shared" si="24"/>
        <v>Y</v>
      </c>
      <c r="CM95" s="84" t="str">
        <f t="shared" si="25"/>
        <v>no date</v>
      </c>
    </row>
    <row r="96" spans="1:91" x14ac:dyDescent="0.2">
      <c r="A96" s="81" t="str">
        <f t="shared" si="14"/>
        <v>Hide empty rows</v>
      </c>
      <c r="B96" s="82">
        <f t="shared" si="26"/>
        <v>95</v>
      </c>
      <c r="C96" s="126" t="str">
        <f>IF('Cat 1'!C96="","",'Cat 1'!C96)</f>
        <v/>
      </c>
      <c r="D96" s="127" t="str">
        <f>IF('Cat 1'!D96="","",'Cat 1'!D96)</f>
        <v/>
      </c>
      <c r="E96" s="128" t="str">
        <f>IF('Cat 1'!E96="","",'Cat 1'!E96)</f>
        <v/>
      </c>
      <c r="F96" s="127" t="str">
        <f>IF('Cat 1'!F96="","",'Cat 1'!F96)</f>
        <v/>
      </c>
      <c r="G96" s="129" t="str">
        <f>IF('Cat 4'!G96&gt;0,'Cat 4'!G96,"")</f>
        <v/>
      </c>
      <c r="H96" s="130" t="str">
        <f>IF('Cat 2'!H96&gt;0,'Cat 2'!H96,"")</f>
        <v/>
      </c>
      <c r="I96" s="127" t="str">
        <f>IF('Cat 2'!I96&gt;0,'Cat 2'!I96,"")</f>
        <v/>
      </c>
      <c r="J96" s="131" t="str">
        <f>IF('Cat 4'!J96&gt;0,'Cat 4'!J96,"")</f>
        <v/>
      </c>
      <c r="K96" s="127" t="str">
        <f>IF('Cat 3'!K96&gt;0,'Cat 3'!K96,"")</f>
        <v/>
      </c>
      <c r="L96" s="127" t="str">
        <f>IF('Cat 3'!L96&gt;0,'Cat 3'!L96,"")</f>
        <v/>
      </c>
      <c r="M96" s="127" t="str">
        <f>IF('Cat 3'!M96&gt;0,'Cat 3'!M96,"")</f>
        <v/>
      </c>
      <c r="N96" s="127" t="str">
        <f>IF('Cat 3'!N96&gt;0,'Cat 3'!N96,"")</f>
        <v/>
      </c>
      <c r="O96" s="127" t="str">
        <f>IF('Cat 3'!O96&gt;0,'Cat 3'!O96,"")</f>
        <v/>
      </c>
      <c r="P96" s="127" t="str">
        <f>IF('Cat 3'!P96&gt;0,'Cat 3'!P96,"")</f>
        <v/>
      </c>
      <c r="Q96" s="132" t="str">
        <f>IF('Cat 3'!Q96&gt;0,'Cat 3'!Q96,"")</f>
        <v/>
      </c>
      <c r="R96" s="133" t="str">
        <f>IF('Cat 4'!R96&gt;0,'Cat 4'!R96,"")</f>
        <v/>
      </c>
      <c r="S96" s="127" t="str">
        <f>IF('Cat 3'!S96&gt;0,'Cat 3'!S96,"")</f>
        <v/>
      </c>
      <c r="T96" s="127" t="str">
        <f>IF('Cat 4'!T96&gt;0,'Cat 4'!T96,"")</f>
        <v/>
      </c>
      <c r="U96" s="127" t="str">
        <f>IF('Cat 4'!U96&gt;0,'Cat 4'!U96,"")</f>
        <v/>
      </c>
      <c r="V96" s="127" t="str">
        <f>IF('Cat 3'!V96&gt;0,'Cat 3'!V96,"")</f>
        <v/>
      </c>
      <c r="W96" s="127" t="str">
        <f>IF('Cat 1'!W96&gt;0,'Cat 1'!W96,"")</f>
        <v/>
      </c>
      <c r="X96" s="127" t="str">
        <f>IF('Cat 4'!X96&gt;0,'Cat 4'!X96,"")</f>
        <v/>
      </c>
      <c r="Y96" s="127" t="str">
        <f>IF('Cat 4'!Y96&gt;0,'Cat 4'!Y96,"")</f>
        <v/>
      </c>
      <c r="Z96" s="127" t="str">
        <f>IF(Other!Z96&gt;0,Other!Z96,"")</f>
        <v/>
      </c>
      <c r="AA96" s="132" t="str">
        <f>IF(Other!AA96&gt;0,Other!AA96,"")</f>
        <v/>
      </c>
      <c r="AB96" s="127" t="str">
        <f>IF('Cat 3'!AB96&gt;0,'Cat 3'!AB96,"")</f>
        <v/>
      </c>
      <c r="AC96" s="127" t="str">
        <f>IF('Cat 3'!AC96&gt;0,'Cat 3'!AC96,"")</f>
        <v/>
      </c>
      <c r="AD96" s="127" t="str">
        <f>IF('Cat 3'!AD96&gt;0,'Cat 3'!AD96,"")</f>
        <v/>
      </c>
      <c r="AE96" s="127" t="str">
        <f>IF('Cat 2'!AE96&gt;0,'Cat 2'!AE96,"")</f>
        <v/>
      </c>
      <c r="AF96" s="127" t="str">
        <f>IF('Cat 2'!AF96&gt;0,'Cat 2'!AF96,"")</f>
        <v/>
      </c>
      <c r="AG96" s="127" t="str">
        <f>IF('Cat 4'!AG96&gt;0,'Cat 4'!AG96,"")</f>
        <v/>
      </c>
      <c r="AH96" s="127" t="str">
        <f>IF('Cat 3'!AH96&gt;0,'Cat 3'!AH96,"")</f>
        <v/>
      </c>
      <c r="AI96" s="127" t="str">
        <f>IF('Cat 3'!AI96&gt;0,'Cat 3'!AI96,"")</f>
        <v/>
      </c>
      <c r="AJ96" s="127" t="str">
        <f>IF('Cat 2'!AJ96&gt;0,'Cat 2'!AJ96,"")</f>
        <v/>
      </c>
      <c r="AK96" s="132" t="str">
        <f>IF('Cat 2'!AK96&gt;0,'Cat 2'!AK96,"")</f>
        <v/>
      </c>
      <c r="AL96" s="127" t="str">
        <f>IF('Cat 2'!AL96&gt;0,'Cat 2'!AL96,"")</f>
        <v/>
      </c>
      <c r="AM96" s="127" t="str">
        <f>IF('Cat 3'!AM96&gt;0,'Cat 3'!AM96,"")</f>
        <v/>
      </c>
      <c r="AN96" s="127" t="str">
        <f>IF('Cat 4'!AN96&gt;0,'Cat 4'!AN96,"")</f>
        <v/>
      </c>
      <c r="AO96" s="127" t="str">
        <f>IF('Cat 4'!AO96&gt;0,'Cat 4'!AO96,"")</f>
        <v/>
      </c>
      <c r="AP96" s="127" t="str">
        <f>IF('Cat 4'!AP96&gt;0,'Cat 4'!AP96,"")</f>
        <v/>
      </c>
      <c r="AQ96" s="127" t="str">
        <f>IF('Cat 1'!AQ96&gt;0,'Cat 1'!AQ96,"")</f>
        <v/>
      </c>
      <c r="AR96" s="127" t="str">
        <f>IF('Cat 1'!AR96&gt;0,'Cat 1'!AR96,"")</f>
        <v/>
      </c>
      <c r="AS96" s="127" t="str">
        <f>IF('Cat 4'!AS96&gt;0,'Cat 4'!AS96,"")</f>
        <v/>
      </c>
      <c r="AT96" s="127" t="str">
        <f>IF('Cat 1'!AT96&gt;0,'Cat 1'!AT96,"")</f>
        <v/>
      </c>
      <c r="AU96" s="132" t="str">
        <f>IF('Cat 4'!AU96&gt;0,'Cat 4'!AU96,"")</f>
        <v/>
      </c>
      <c r="AV96" s="127" t="str">
        <f>IF('Cat 2'!AV96&gt;0,'Cat 2'!AV96,"")</f>
        <v/>
      </c>
      <c r="AW96" s="127" t="str">
        <f>IF('Cat 3'!AW96&gt;0,'Cat 3'!AW96,"")</f>
        <v/>
      </c>
      <c r="AX96" s="127" t="str">
        <f>IF('Cat 3'!AX96&gt;0,'Cat 3'!AX96,"")</f>
        <v/>
      </c>
      <c r="AY96" s="127" t="str">
        <f>IF('Cat 3'!AY96&gt;0,'Cat 3'!AY96,"")</f>
        <v/>
      </c>
      <c r="AZ96" s="127" t="str">
        <f>IF('Cat 4'!AZ96&gt;0,'Cat 4'!AZ96,"")</f>
        <v/>
      </c>
      <c r="BA96" s="127" t="str">
        <f>IF('Cat 4'!BA96&gt;0,'Cat 4'!BA96,"")</f>
        <v/>
      </c>
      <c r="BB96" s="127" t="str">
        <f>IF('Cat 3'!BB96&gt;0,'Cat 3'!BB96,"")</f>
        <v/>
      </c>
      <c r="BC96" s="127" t="str">
        <f>IF('Cat 3'!BC96&gt;0,'Cat 3'!BC96,"")</f>
        <v/>
      </c>
      <c r="BD96" s="127" t="str">
        <f>IF('Cat 4'!BD96&gt;0,'Cat 4'!BD96,"")</f>
        <v/>
      </c>
      <c r="BE96" s="132" t="str">
        <f>IF('Cat 2'!BE96&gt;0,'Cat 2'!BE96,"")</f>
        <v/>
      </c>
      <c r="BF96" s="127" t="str">
        <f>IF('Cat 1'!BF96&gt;0,'Cat 1'!BF96,"")</f>
        <v/>
      </c>
      <c r="BG96" s="127" t="str">
        <f>IF(Other!BG96&gt;0,Other!BG96,"")</f>
        <v/>
      </c>
      <c r="BH96" s="127" t="str">
        <f>IF(Other!BH96&gt;0,Other!BH96,"")</f>
        <v/>
      </c>
      <c r="BI96" s="127" t="str">
        <f>IF(Other!BI96&gt;0,Other!BI96,"")</f>
        <v/>
      </c>
      <c r="BJ96" s="127" t="str">
        <f>IF(Other!BJ96&gt;0,Other!BJ96,"")</f>
        <v/>
      </c>
      <c r="BK96" s="127" t="str">
        <f>IF(Other!BK96&gt;0,Other!BK96,"")</f>
        <v/>
      </c>
      <c r="BL96" s="127" t="str">
        <f>IF(Other!BL96&gt;0,Other!BL96,"")</f>
        <v/>
      </c>
      <c r="BM96" s="127" t="str">
        <f>IF(Other!BM96&gt;0,Other!BM96,"")</f>
        <v/>
      </c>
      <c r="BN96" s="127" t="str">
        <f>IF(Other!BN96&gt;0,Other!BN96,"")</f>
        <v/>
      </c>
      <c r="BO96" s="134" t="str">
        <f>IF(Other!BO96&gt;0,Other!BO96,"")</f>
        <v/>
      </c>
      <c r="BP96" s="127" t="str">
        <f>IF(Other!BP96&gt;0,Other!BP96,"")</f>
        <v/>
      </c>
      <c r="BQ96" s="127" t="str">
        <f>IF(Other!BQ96&gt;0,Other!BQ96,"")</f>
        <v/>
      </c>
      <c r="BR96" s="127" t="str">
        <f>IF(Other!BR96&gt;0,Other!BR96,"")</f>
        <v/>
      </c>
      <c r="BS96" s="127" t="str">
        <f>IF(Other!BS96&gt;0,Other!BS96,"")</f>
        <v/>
      </c>
      <c r="BT96" s="127" t="str">
        <f>IF(Other!BT96&gt;0,Other!BT96,"")</f>
        <v/>
      </c>
      <c r="BU96" s="127" t="str">
        <f>IF(Other!BU96&gt;0,Other!BU96,"")</f>
        <v/>
      </c>
      <c r="BV96" s="127" t="str">
        <f>IF(Other!BV96&gt;0,Other!BV96,"")</f>
        <v/>
      </c>
      <c r="BW96" s="127" t="str">
        <f>IF(Other!BW96&gt;0,Other!BW96,"")</f>
        <v/>
      </c>
      <c r="BX96" s="127" t="str">
        <f>IF(Other!BX96&gt;0,Other!BX96,"")</f>
        <v/>
      </c>
      <c r="BY96" s="131" t="str">
        <f>IF(Other!BY96&gt;0,Other!BY96,"")</f>
        <v/>
      </c>
      <c r="BZ96" s="82" t="e">
        <f t="shared" si="18"/>
        <v>#VALUE!</v>
      </c>
      <c r="CA96" s="82" t="e">
        <f t="shared" si="15"/>
        <v>#VALUE!</v>
      </c>
      <c r="CB96" s="82" t="e">
        <f t="shared" si="19"/>
        <v>#VALUE!</v>
      </c>
      <c r="CC96" s="82" t="e">
        <f t="shared" si="16"/>
        <v>#VALUE!</v>
      </c>
      <c r="CD96" s="82" t="str">
        <f t="shared" si="20"/>
        <v/>
      </c>
      <c r="CE96" s="82" t="str">
        <f t="shared" si="21"/>
        <v/>
      </c>
      <c r="CF96" s="82" t="str">
        <f t="shared" si="22"/>
        <v/>
      </c>
      <c r="CG96" s="107" t="e">
        <f t="shared" si="23"/>
        <v>#VALUE!</v>
      </c>
      <c r="CJ96" s="85" t="str">
        <f>'Cat 1'!CJ96</f>
        <v>Y</v>
      </c>
      <c r="CK96" s="85" t="str">
        <f t="shared" si="17"/>
        <v>N</v>
      </c>
      <c r="CL96" s="85" t="str">
        <f t="shared" si="24"/>
        <v>Y</v>
      </c>
      <c r="CM96" s="84" t="str">
        <f t="shared" si="25"/>
        <v>no date</v>
      </c>
    </row>
    <row r="97" spans="1:91" x14ac:dyDescent="0.2">
      <c r="A97" s="81" t="str">
        <f t="shared" si="14"/>
        <v>Hide empty rows</v>
      </c>
      <c r="B97" s="82">
        <f t="shared" si="26"/>
        <v>96</v>
      </c>
      <c r="C97" s="126" t="str">
        <f>IF('Cat 1'!C97="","",'Cat 1'!C97)</f>
        <v/>
      </c>
      <c r="D97" s="127" t="str">
        <f>IF('Cat 1'!D97="","",'Cat 1'!D97)</f>
        <v/>
      </c>
      <c r="E97" s="128" t="str">
        <f>IF('Cat 1'!E97="","",'Cat 1'!E97)</f>
        <v/>
      </c>
      <c r="F97" s="127" t="str">
        <f>IF('Cat 1'!F97="","",'Cat 1'!F97)</f>
        <v/>
      </c>
      <c r="G97" s="129" t="str">
        <f>IF('Cat 4'!G97&gt;0,'Cat 4'!G97,"")</f>
        <v/>
      </c>
      <c r="H97" s="130" t="str">
        <f>IF('Cat 2'!H97&gt;0,'Cat 2'!H97,"")</f>
        <v/>
      </c>
      <c r="I97" s="127" t="str">
        <f>IF('Cat 2'!I97&gt;0,'Cat 2'!I97,"")</f>
        <v/>
      </c>
      <c r="J97" s="131" t="str">
        <f>IF('Cat 4'!J97&gt;0,'Cat 4'!J97,"")</f>
        <v/>
      </c>
      <c r="K97" s="127" t="str">
        <f>IF('Cat 3'!K97&gt;0,'Cat 3'!K97,"")</f>
        <v/>
      </c>
      <c r="L97" s="127" t="str">
        <f>IF('Cat 3'!L97&gt;0,'Cat 3'!L97,"")</f>
        <v/>
      </c>
      <c r="M97" s="127" t="str">
        <f>IF('Cat 3'!M97&gt;0,'Cat 3'!M97,"")</f>
        <v/>
      </c>
      <c r="N97" s="127" t="str">
        <f>IF('Cat 3'!N97&gt;0,'Cat 3'!N97,"")</f>
        <v/>
      </c>
      <c r="O97" s="127" t="str">
        <f>IF('Cat 3'!O97&gt;0,'Cat 3'!O97,"")</f>
        <v/>
      </c>
      <c r="P97" s="127" t="str">
        <f>IF('Cat 3'!P97&gt;0,'Cat 3'!P97,"")</f>
        <v/>
      </c>
      <c r="Q97" s="132" t="str">
        <f>IF('Cat 3'!Q97&gt;0,'Cat 3'!Q97,"")</f>
        <v/>
      </c>
      <c r="R97" s="133" t="str">
        <f>IF('Cat 4'!R97&gt;0,'Cat 4'!R97,"")</f>
        <v/>
      </c>
      <c r="S97" s="127" t="str">
        <f>IF('Cat 3'!S97&gt;0,'Cat 3'!S97,"")</f>
        <v/>
      </c>
      <c r="T97" s="127" t="str">
        <f>IF('Cat 4'!T97&gt;0,'Cat 4'!T97,"")</f>
        <v/>
      </c>
      <c r="U97" s="127" t="str">
        <f>IF('Cat 4'!U97&gt;0,'Cat 4'!U97,"")</f>
        <v/>
      </c>
      <c r="V97" s="127" t="str">
        <f>IF('Cat 3'!V97&gt;0,'Cat 3'!V97,"")</f>
        <v/>
      </c>
      <c r="W97" s="127" t="str">
        <f>IF('Cat 1'!W97&gt;0,'Cat 1'!W97,"")</f>
        <v/>
      </c>
      <c r="X97" s="127" t="str">
        <f>IF('Cat 4'!X97&gt;0,'Cat 4'!X97,"")</f>
        <v/>
      </c>
      <c r="Y97" s="127" t="str">
        <f>IF('Cat 4'!Y97&gt;0,'Cat 4'!Y97,"")</f>
        <v/>
      </c>
      <c r="Z97" s="127" t="str">
        <f>IF(Other!Z97&gt;0,Other!Z97,"")</f>
        <v/>
      </c>
      <c r="AA97" s="132" t="str">
        <f>IF(Other!AA97&gt;0,Other!AA97,"")</f>
        <v/>
      </c>
      <c r="AB97" s="127" t="str">
        <f>IF('Cat 3'!AB97&gt;0,'Cat 3'!AB97,"")</f>
        <v/>
      </c>
      <c r="AC97" s="127" t="str">
        <f>IF('Cat 3'!AC97&gt;0,'Cat 3'!AC97,"")</f>
        <v/>
      </c>
      <c r="AD97" s="127" t="str">
        <f>IF('Cat 3'!AD97&gt;0,'Cat 3'!AD97,"")</f>
        <v/>
      </c>
      <c r="AE97" s="127" t="str">
        <f>IF('Cat 2'!AE97&gt;0,'Cat 2'!AE97,"")</f>
        <v/>
      </c>
      <c r="AF97" s="127" t="str">
        <f>IF('Cat 2'!AF97&gt;0,'Cat 2'!AF97,"")</f>
        <v/>
      </c>
      <c r="AG97" s="127" t="str">
        <f>IF('Cat 4'!AG97&gt;0,'Cat 4'!AG97,"")</f>
        <v/>
      </c>
      <c r="AH97" s="127" t="str">
        <f>IF('Cat 3'!AH97&gt;0,'Cat 3'!AH97,"")</f>
        <v/>
      </c>
      <c r="AI97" s="127" t="str">
        <f>IF('Cat 3'!AI97&gt;0,'Cat 3'!AI97,"")</f>
        <v/>
      </c>
      <c r="AJ97" s="127" t="str">
        <f>IF('Cat 2'!AJ97&gt;0,'Cat 2'!AJ97,"")</f>
        <v/>
      </c>
      <c r="AK97" s="132" t="str">
        <f>IF('Cat 2'!AK97&gt;0,'Cat 2'!AK97,"")</f>
        <v/>
      </c>
      <c r="AL97" s="127" t="str">
        <f>IF('Cat 2'!AL97&gt;0,'Cat 2'!AL97,"")</f>
        <v/>
      </c>
      <c r="AM97" s="127" t="str">
        <f>IF('Cat 3'!AM97&gt;0,'Cat 3'!AM97,"")</f>
        <v/>
      </c>
      <c r="AN97" s="127" t="str">
        <f>IF('Cat 4'!AN97&gt;0,'Cat 4'!AN97,"")</f>
        <v/>
      </c>
      <c r="AO97" s="127" t="str">
        <f>IF('Cat 4'!AO97&gt;0,'Cat 4'!AO97,"")</f>
        <v/>
      </c>
      <c r="AP97" s="127" t="str">
        <f>IF('Cat 4'!AP97&gt;0,'Cat 4'!AP97,"")</f>
        <v/>
      </c>
      <c r="AQ97" s="127" t="str">
        <f>IF('Cat 1'!AQ97&gt;0,'Cat 1'!AQ97,"")</f>
        <v/>
      </c>
      <c r="AR97" s="127" t="str">
        <f>IF('Cat 1'!AR97&gt;0,'Cat 1'!AR97,"")</f>
        <v/>
      </c>
      <c r="AS97" s="127" t="str">
        <f>IF('Cat 4'!AS97&gt;0,'Cat 4'!AS97,"")</f>
        <v/>
      </c>
      <c r="AT97" s="127" t="str">
        <f>IF('Cat 1'!AT97&gt;0,'Cat 1'!AT97,"")</f>
        <v/>
      </c>
      <c r="AU97" s="132" t="str">
        <f>IF('Cat 4'!AU97&gt;0,'Cat 4'!AU97,"")</f>
        <v/>
      </c>
      <c r="AV97" s="127" t="str">
        <f>IF('Cat 2'!AV97&gt;0,'Cat 2'!AV97,"")</f>
        <v/>
      </c>
      <c r="AW97" s="127" t="str">
        <f>IF('Cat 3'!AW97&gt;0,'Cat 3'!AW97,"")</f>
        <v/>
      </c>
      <c r="AX97" s="127" t="str">
        <f>IF('Cat 3'!AX97&gt;0,'Cat 3'!AX97,"")</f>
        <v/>
      </c>
      <c r="AY97" s="127" t="str">
        <f>IF('Cat 3'!AY97&gt;0,'Cat 3'!AY97,"")</f>
        <v/>
      </c>
      <c r="AZ97" s="127" t="str">
        <f>IF('Cat 4'!AZ97&gt;0,'Cat 4'!AZ97,"")</f>
        <v/>
      </c>
      <c r="BA97" s="127" t="str">
        <f>IF('Cat 4'!BA97&gt;0,'Cat 4'!BA97,"")</f>
        <v/>
      </c>
      <c r="BB97" s="127" t="str">
        <f>IF('Cat 3'!BB97&gt;0,'Cat 3'!BB97,"")</f>
        <v/>
      </c>
      <c r="BC97" s="127" t="str">
        <f>IF('Cat 3'!BC97&gt;0,'Cat 3'!BC97,"")</f>
        <v/>
      </c>
      <c r="BD97" s="127" t="str">
        <f>IF('Cat 4'!BD97&gt;0,'Cat 4'!BD97,"")</f>
        <v/>
      </c>
      <c r="BE97" s="132" t="str">
        <f>IF('Cat 2'!BE97&gt;0,'Cat 2'!BE97,"")</f>
        <v/>
      </c>
      <c r="BF97" s="127" t="str">
        <f>IF('Cat 1'!BF97&gt;0,'Cat 1'!BF97,"")</f>
        <v/>
      </c>
      <c r="BG97" s="127" t="str">
        <f>IF(Other!BG97&gt;0,Other!BG97,"")</f>
        <v/>
      </c>
      <c r="BH97" s="127" t="str">
        <f>IF(Other!BH97&gt;0,Other!BH97,"")</f>
        <v/>
      </c>
      <c r="BI97" s="127" t="str">
        <f>IF(Other!BI97&gt;0,Other!BI97,"")</f>
        <v/>
      </c>
      <c r="BJ97" s="127" t="str">
        <f>IF(Other!BJ97&gt;0,Other!BJ97,"")</f>
        <v/>
      </c>
      <c r="BK97" s="127" t="str">
        <f>IF(Other!BK97&gt;0,Other!BK97,"")</f>
        <v/>
      </c>
      <c r="BL97" s="127" t="str">
        <f>IF(Other!BL97&gt;0,Other!BL97,"")</f>
        <v/>
      </c>
      <c r="BM97" s="127" t="str">
        <f>IF(Other!BM97&gt;0,Other!BM97,"")</f>
        <v/>
      </c>
      <c r="BN97" s="127" t="str">
        <f>IF(Other!BN97&gt;0,Other!BN97,"")</f>
        <v/>
      </c>
      <c r="BO97" s="134" t="str">
        <f>IF(Other!BO97&gt;0,Other!BO97,"")</f>
        <v/>
      </c>
      <c r="BP97" s="127" t="str">
        <f>IF(Other!BP97&gt;0,Other!BP97,"")</f>
        <v/>
      </c>
      <c r="BQ97" s="127" t="str">
        <f>IF(Other!BQ97&gt;0,Other!BQ97,"")</f>
        <v/>
      </c>
      <c r="BR97" s="127" t="str">
        <f>IF(Other!BR97&gt;0,Other!BR97,"")</f>
        <v/>
      </c>
      <c r="BS97" s="127" t="str">
        <f>IF(Other!BS97&gt;0,Other!BS97,"")</f>
        <v/>
      </c>
      <c r="BT97" s="127" t="str">
        <f>IF(Other!BT97&gt;0,Other!BT97,"")</f>
        <v/>
      </c>
      <c r="BU97" s="127" t="str">
        <f>IF(Other!BU97&gt;0,Other!BU97,"")</f>
        <v/>
      </c>
      <c r="BV97" s="127" t="str">
        <f>IF(Other!BV97&gt;0,Other!BV97,"")</f>
        <v/>
      </c>
      <c r="BW97" s="127" t="str">
        <f>IF(Other!BW97&gt;0,Other!BW97,"")</f>
        <v/>
      </c>
      <c r="BX97" s="127" t="str">
        <f>IF(Other!BX97&gt;0,Other!BX97,"")</f>
        <v/>
      </c>
      <c r="BY97" s="131" t="str">
        <f>IF(Other!BY97&gt;0,Other!BY97,"")</f>
        <v/>
      </c>
      <c r="BZ97" s="82" t="e">
        <f t="shared" si="18"/>
        <v>#VALUE!</v>
      </c>
      <c r="CA97" s="82" t="e">
        <f t="shared" si="15"/>
        <v>#VALUE!</v>
      </c>
      <c r="CB97" s="82" t="e">
        <f t="shared" si="19"/>
        <v>#VALUE!</v>
      </c>
      <c r="CC97" s="82" t="e">
        <f t="shared" si="16"/>
        <v>#VALUE!</v>
      </c>
      <c r="CD97" s="82" t="str">
        <f t="shared" si="20"/>
        <v/>
      </c>
      <c r="CE97" s="82" t="str">
        <f t="shared" si="21"/>
        <v/>
      </c>
      <c r="CF97" s="82" t="str">
        <f t="shared" si="22"/>
        <v/>
      </c>
      <c r="CG97" s="107" t="e">
        <f t="shared" si="23"/>
        <v>#VALUE!</v>
      </c>
      <c r="CJ97" s="85" t="str">
        <f>'Cat 1'!CJ97</f>
        <v>Y</v>
      </c>
      <c r="CK97" s="85" t="str">
        <f t="shared" si="17"/>
        <v>N</v>
      </c>
      <c r="CL97" s="85" t="str">
        <f t="shared" si="24"/>
        <v>Y</v>
      </c>
      <c r="CM97" s="84" t="str">
        <f t="shared" si="25"/>
        <v>no date</v>
      </c>
    </row>
    <row r="98" spans="1:91" x14ac:dyDescent="0.2">
      <c r="A98" s="81" t="str">
        <f t="shared" si="14"/>
        <v>Hide empty rows</v>
      </c>
      <c r="B98" s="82">
        <f t="shared" si="26"/>
        <v>97</v>
      </c>
      <c r="C98" s="126" t="str">
        <f>IF('Cat 1'!C98="","",'Cat 1'!C98)</f>
        <v/>
      </c>
      <c r="D98" s="127" t="str">
        <f>IF('Cat 1'!D98="","",'Cat 1'!D98)</f>
        <v/>
      </c>
      <c r="E98" s="128" t="str">
        <f>IF('Cat 1'!E98="","",'Cat 1'!E98)</f>
        <v/>
      </c>
      <c r="F98" s="127" t="str">
        <f>IF('Cat 1'!F98="","",'Cat 1'!F98)</f>
        <v/>
      </c>
      <c r="G98" s="129" t="str">
        <f>IF('Cat 4'!G98&gt;0,'Cat 4'!G98,"")</f>
        <v/>
      </c>
      <c r="H98" s="130" t="str">
        <f>IF('Cat 2'!H98&gt;0,'Cat 2'!H98,"")</f>
        <v/>
      </c>
      <c r="I98" s="127" t="str">
        <f>IF('Cat 2'!I98&gt;0,'Cat 2'!I98,"")</f>
        <v/>
      </c>
      <c r="J98" s="131" t="str">
        <f>IF('Cat 4'!J98&gt;0,'Cat 4'!J98,"")</f>
        <v/>
      </c>
      <c r="K98" s="127" t="str">
        <f>IF('Cat 3'!K98&gt;0,'Cat 3'!K98,"")</f>
        <v/>
      </c>
      <c r="L98" s="127" t="str">
        <f>IF('Cat 3'!L98&gt;0,'Cat 3'!L98,"")</f>
        <v/>
      </c>
      <c r="M98" s="127" t="str">
        <f>IF('Cat 3'!M98&gt;0,'Cat 3'!M98,"")</f>
        <v/>
      </c>
      <c r="N98" s="127" t="str">
        <f>IF('Cat 3'!N98&gt;0,'Cat 3'!N98,"")</f>
        <v/>
      </c>
      <c r="O98" s="127" t="str">
        <f>IF('Cat 3'!O98&gt;0,'Cat 3'!O98,"")</f>
        <v/>
      </c>
      <c r="P98" s="127" t="str">
        <f>IF('Cat 3'!P98&gt;0,'Cat 3'!P98,"")</f>
        <v/>
      </c>
      <c r="Q98" s="132" t="str">
        <f>IF('Cat 3'!Q98&gt;0,'Cat 3'!Q98,"")</f>
        <v/>
      </c>
      <c r="R98" s="133" t="str">
        <f>IF('Cat 4'!R98&gt;0,'Cat 4'!R98,"")</f>
        <v/>
      </c>
      <c r="S98" s="127" t="str">
        <f>IF('Cat 3'!S98&gt;0,'Cat 3'!S98,"")</f>
        <v/>
      </c>
      <c r="T98" s="127" t="str">
        <f>IF('Cat 4'!T98&gt;0,'Cat 4'!T98,"")</f>
        <v/>
      </c>
      <c r="U98" s="127" t="str">
        <f>IF('Cat 4'!U98&gt;0,'Cat 4'!U98,"")</f>
        <v/>
      </c>
      <c r="V98" s="127" t="str">
        <f>IF('Cat 3'!V98&gt;0,'Cat 3'!V98,"")</f>
        <v/>
      </c>
      <c r="W98" s="127" t="str">
        <f>IF('Cat 1'!W98&gt;0,'Cat 1'!W98,"")</f>
        <v/>
      </c>
      <c r="X98" s="127" t="str">
        <f>IF('Cat 4'!X98&gt;0,'Cat 4'!X98,"")</f>
        <v/>
      </c>
      <c r="Y98" s="127" t="str">
        <f>IF('Cat 4'!Y98&gt;0,'Cat 4'!Y98,"")</f>
        <v/>
      </c>
      <c r="Z98" s="127" t="str">
        <f>IF(Other!Z98&gt;0,Other!Z98,"")</f>
        <v/>
      </c>
      <c r="AA98" s="132" t="str">
        <f>IF(Other!AA98&gt;0,Other!AA98,"")</f>
        <v/>
      </c>
      <c r="AB98" s="127" t="str">
        <f>IF('Cat 3'!AB98&gt;0,'Cat 3'!AB98,"")</f>
        <v/>
      </c>
      <c r="AC98" s="127" t="str">
        <f>IF('Cat 3'!AC98&gt;0,'Cat 3'!AC98,"")</f>
        <v/>
      </c>
      <c r="AD98" s="127" t="str">
        <f>IF('Cat 3'!AD98&gt;0,'Cat 3'!AD98,"")</f>
        <v/>
      </c>
      <c r="AE98" s="127" t="str">
        <f>IF('Cat 2'!AE98&gt;0,'Cat 2'!AE98,"")</f>
        <v/>
      </c>
      <c r="AF98" s="127" t="str">
        <f>IF('Cat 2'!AF98&gt;0,'Cat 2'!AF98,"")</f>
        <v/>
      </c>
      <c r="AG98" s="127" t="str">
        <f>IF('Cat 4'!AG98&gt;0,'Cat 4'!AG98,"")</f>
        <v/>
      </c>
      <c r="AH98" s="127" t="str">
        <f>IF('Cat 3'!AH98&gt;0,'Cat 3'!AH98,"")</f>
        <v/>
      </c>
      <c r="AI98" s="127" t="str">
        <f>IF('Cat 3'!AI98&gt;0,'Cat 3'!AI98,"")</f>
        <v/>
      </c>
      <c r="AJ98" s="127" t="str">
        <f>IF('Cat 2'!AJ98&gt;0,'Cat 2'!AJ98,"")</f>
        <v/>
      </c>
      <c r="AK98" s="132" t="str">
        <f>IF('Cat 2'!AK98&gt;0,'Cat 2'!AK98,"")</f>
        <v/>
      </c>
      <c r="AL98" s="127" t="str">
        <f>IF('Cat 2'!AL98&gt;0,'Cat 2'!AL98,"")</f>
        <v/>
      </c>
      <c r="AM98" s="127" t="str">
        <f>IF('Cat 3'!AM98&gt;0,'Cat 3'!AM98,"")</f>
        <v/>
      </c>
      <c r="AN98" s="127" t="str">
        <f>IF('Cat 4'!AN98&gt;0,'Cat 4'!AN98,"")</f>
        <v/>
      </c>
      <c r="AO98" s="127" t="str">
        <f>IF('Cat 4'!AO98&gt;0,'Cat 4'!AO98,"")</f>
        <v/>
      </c>
      <c r="AP98" s="127" t="str">
        <f>IF('Cat 4'!AP98&gt;0,'Cat 4'!AP98,"")</f>
        <v/>
      </c>
      <c r="AQ98" s="127" t="str">
        <f>IF('Cat 1'!AQ98&gt;0,'Cat 1'!AQ98,"")</f>
        <v/>
      </c>
      <c r="AR98" s="127" t="str">
        <f>IF('Cat 1'!AR98&gt;0,'Cat 1'!AR98,"")</f>
        <v/>
      </c>
      <c r="AS98" s="127" t="str">
        <f>IF('Cat 4'!AS98&gt;0,'Cat 4'!AS98,"")</f>
        <v/>
      </c>
      <c r="AT98" s="127" t="str">
        <f>IF('Cat 1'!AT98&gt;0,'Cat 1'!AT98,"")</f>
        <v/>
      </c>
      <c r="AU98" s="132" t="str">
        <f>IF('Cat 4'!AU98&gt;0,'Cat 4'!AU98,"")</f>
        <v/>
      </c>
      <c r="AV98" s="127" t="str">
        <f>IF('Cat 2'!AV98&gt;0,'Cat 2'!AV98,"")</f>
        <v/>
      </c>
      <c r="AW98" s="127" t="str">
        <f>IF('Cat 3'!AW98&gt;0,'Cat 3'!AW98,"")</f>
        <v/>
      </c>
      <c r="AX98" s="127" t="str">
        <f>IF('Cat 3'!AX98&gt;0,'Cat 3'!AX98,"")</f>
        <v/>
      </c>
      <c r="AY98" s="127" t="str">
        <f>IF('Cat 3'!AY98&gt;0,'Cat 3'!AY98,"")</f>
        <v/>
      </c>
      <c r="AZ98" s="127" t="str">
        <f>IF('Cat 4'!AZ98&gt;0,'Cat 4'!AZ98,"")</f>
        <v/>
      </c>
      <c r="BA98" s="127" t="str">
        <f>IF('Cat 4'!BA98&gt;0,'Cat 4'!BA98,"")</f>
        <v/>
      </c>
      <c r="BB98" s="127" t="str">
        <f>IF('Cat 3'!BB98&gt;0,'Cat 3'!BB98,"")</f>
        <v/>
      </c>
      <c r="BC98" s="127" t="str">
        <f>IF('Cat 3'!BC98&gt;0,'Cat 3'!BC98,"")</f>
        <v/>
      </c>
      <c r="BD98" s="127" t="str">
        <f>IF('Cat 4'!BD98&gt;0,'Cat 4'!BD98,"")</f>
        <v/>
      </c>
      <c r="BE98" s="132" t="str">
        <f>IF('Cat 2'!BE98&gt;0,'Cat 2'!BE98,"")</f>
        <v/>
      </c>
      <c r="BF98" s="127" t="str">
        <f>IF('Cat 1'!BF98&gt;0,'Cat 1'!BF98,"")</f>
        <v/>
      </c>
      <c r="BG98" s="127" t="str">
        <f>IF(Other!BG98&gt;0,Other!BG98,"")</f>
        <v/>
      </c>
      <c r="BH98" s="127" t="str">
        <f>IF(Other!BH98&gt;0,Other!BH98,"")</f>
        <v/>
      </c>
      <c r="BI98" s="127" t="str">
        <f>IF(Other!BI98&gt;0,Other!BI98,"")</f>
        <v/>
      </c>
      <c r="BJ98" s="127" t="str">
        <f>IF(Other!BJ98&gt;0,Other!BJ98,"")</f>
        <v/>
      </c>
      <c r="BK98" s="127" t="str">
        <f>IF(Other!BK98&gt;0,Other!BK98,"")</f>
        <v/>
      </c>
      <c r="BL98" s="127" t="str">
        <f>IF(Other!BL98&gt;0,Other!BL98,"")</f>
        <v/>
      </c>
      <c r="BM98" s="127" t="str">
        <f>IF(Other!BM98&gt;0,Other!BM98,"")</f>
        <v/>
      </c>
      <c r="BN98" s="127" t="str">
        <f>IF(Other!BN98&gt;0,Other!BN98,"")</f>
        <v/>
      </c>
      <c r="BO98" s="134" t="str">
        <f>IF(Other!BO98&gt;0,Other!BO98,"")</f>
        <v/>
      </c>
      <c r="BP98" s="127" t="str">
        <f>IF(Other!BP98&gt;0,Other!BP98,"")</f>
        <v/>
      </c>
      <c r="BQ98" s="127" t="str">
        <f>IF(Other!BQ98&gt;0,Other!BQ98,"")</f>
        <v/>
      </c>
      <c r="BR98" s="127" t="str">
        <f>IF(Other!BR98&gt;0,Other!BR98,"")</f>
        <v/>
      </c>
      <c r="BS98" s="127" t="str">
        <f>IF(Other!BS98&gt;0,Other!BS98,"")</f>
        <v/>
      </c>
      <c r="BT98" s="127" t="str">
        <f>IF(Other!BT98&gt;0,Other!BT98,"")</f>
        <v/>
      </c>
      <c r="BU98" s="127" t="str">
        <f>IF(Other!BU98&gt;0,Other!BU98,"")</f>
        <v/>
      </c>
      <c r="BV98" s="127" t="str">
        <f>IF(Other!BV98&gt;0,Other!BV98,"")</f>
        <v/>
      </c>
      <c r="BW98" s="127" t="str">
        <f>IF(Other!BW98&gt;0,Other!BW98,"")</f>
        <v/>
      </c>
      <c r="BX98" s="127" t="str">
        <f>IF(Other!BX98&gt;0,Other!BX98,"")</f>
        <v/>
      </c>
      <c r="BY98" s="131" t="str">
        <f>IF(Other!BY98&gt;0,Other!BY98,"")</f>
        <v/>
      </c>
      <c r="BZ98" s="82" t="e">
        <f t="shared" si="18"/>
        <v>#VALUE!</v>
      </c>
      <c r="CA98" s="82" t="e">
        <f t="shared" si="15"/>
        <v>#VALUE!</v>
      </c>
      <c r="CB98" s="82" t="e">
        <f t="shared" si="19"/>
        <v>#VALUE!</v>
      </c>
      <c r="CC98" s="82" t="e">
        <f t="shared" si="16"/>
        <v>#VALUE!</v>
      </c>
      <c r="CD98" s="82" t="str">
        <f t="shared" si="20"/>
        <v/>
      </c>
      <c r="CE98" s="82" t="str">
        <f t="shared" si="21"/>
        <v/>
      </c>
      <c r="CF98" s="82" t="str">
        <f t="shared" si="22"/>
        <v/>
      </c>
      <c r="CG98" s="107" t="e">
        <f t="shared" si="23"/>
        <v>#VALUE!</v>
      </c>
      <c r="CJ98" s="85" t="str">
        <f>'Cat 1'!CJ98</f>
        <v>Y</v>
      </c>
      <c r="CK98" s="85" t="str">
        <f t="shared" si="17"/>
        <v>N</v>
      </c>
      <c r="CL98" s="85" t="str">
        <f t="shared" si="24"/>
        <v>Y</v>
      </c>
      <c r="CM98" s="84" t="str">
        <f t="shared" si="25"/>
        <v>no date</v>
      </c>
    </row>
    <row r="99" spans="1:91" x14ac:dyDescent="0.2">
      <c r="A99" s="81" t="str">
        <f t="shared" si="14"/>
        <v>Hide empty rows</v>
      </c>
      <c r="B99" s="82">
        <f t="shared" si="26"/>
        <v>98</v>
      </c>
      <c r="C99" s="126" t="str">
        <f>IF('Cat 1'!C99="","",'Cat 1'!C99)</f>
        <v/>
      </c>
      <c r="D99" s="127" t="str">
        <f>IF('Cat 1'!D99="","",'Cat 1'!D99)</f>
        <v/>
      </c>
      <c r="E99" s="128" t="str">
        <f>IF('Cat 1'!E99="","",'Cat 1'!E99)</f>
        <v/>
      </c>
      <c r="F99" s="127" t="str">
        <f>IF('Cat 1'!F99="","",'Cat 1'!F99)</f>
        <v/>
      </c>
      <c r="G99" s="129" t="str">
        <f>IF('Cat 4'!G99&gt;0,'Cat 4'!G99,"")</f>
        <v/>
      </c>
      <c r="H99" s="130" t="str">
        <f>IF('Cat 2'!H99&gt;0,'Cat 2'!H99,"")</f>
        <v/>
      </c>
      <c r="I99" s="127" t="str">
        <f>IF('Cat 2'!I99&gt;0,'Cat 2'!I99,"")</f>
        <v/>
      </c>
      <c r="J99" s="131" t="str">
        <f>IF('Cat 4'!J99&gt;0,'Cat 4'!J99,"")</f>
        <v/>
      </c>
      <c r="K99" s="127" t="str">
        <f>IF('Cat 3'!K99&gt;0,'Cat 3'!K99,"")</f>
        <v/>
      </c>
      <c r="L99" s="127" t="str">
        <f>IF('Cat 3'!L99&gt;0,'Cat 3'!L99,"")</f>
        <v/>
      </c>
      <c r="M99" s="127" t="str">
        <f>IF('Cat 3'!M99&gt;0,'Cat 3'!M99,"")</f>
        <v/>
      </c>
      <c r="N99" s="127" t="str">
        <f>IF('Cat 3'!N99&gt;0,'Cat 3'!N99,"")</f>
        <v/>
      </c>
      <c r="O99" s="127" t="str">
        <f>IF('Cat 3'!O99&gt;0,'Cat 3'!O99,"")</f>
        <v/>
      </c>
      <c r="P99" s="127" t="str">
        <f>IF('Cat 3'!P99&gt;0,'Cat 3'!P99,"")</f>
        <v/>
      </c>
      <c r="Q99" s="132" t="str">
        <f>IF('Cat 3'!Q99&gt;0,'Cat 3'!Q99,"")</f>
        <v/>
      </c>
      <c r="R99" s="133" t="str">
        <f>IF('Cat 4'!R99&gt;0,'Cat 4'!R99,"")</f>
        <v/>
      </c>
      <c r="S99" s="127" t="str">
        <f>IF('Cat 3'!S99&gt;0,'Cat 3'!S99,"")</f>
        <v/>
      </c>
      <c r="T99" s="127" t="str">
        <f>IF('Cat 4'!T99&gt;0,'Cat 4'!T99,"")</f>
        <v/>
      </c>
      <c r="U99" s="127" t="str">
        <f>IF('Cat 4'!U99&gt;0,'Cat 4'!U99,"")</f>
        <v/>
      </c>
      <c r="V99" s="127" t="str">
        <f>IF('Cat 3'!V99&gt;0,'Cat 3'!V99,"")</f>
        <v/>
      </c>
      <c r="W99" s="127" t="str">
        <f>IF('Cat 1'!W99&gt;0,'Cat 1'!W99,"")</f>
        <v/>
      </c>
      <c r="X99" s="127" t="str">
        <f>IF('Cat 4'!X99&gt;0,'Cat 4'!X99,"")</f>
        <v/>
      </c>
      <c r="Y99" s="127" t="str">
        <f>IF('Cat 4'!Y99&gt;0,'Cat 4'!Y99,"")</f>
        <v/>
      </c>
      <c r="Z99" s="127" t="str">
        <f>IF(Other!Z99&gt;0,Other!Z99,"")</f>
        <v/>
      </c>
      <c r="AA99" s="132" t="str">
        <f>IF(Other!AA99&gt;0,Other!AA99,"")</f>
        <v/>
      </c>
      <c r="AB99" s="127" t="str">
        <f>IF('Cat 3'!AB99&gt;0,'Cat 3'!AB99,"")</f>
        <v/>
      </c>
      <c r="AC99" s="127" t="str">
        <f>IF('Cat 3'!AC99&gt;0,'Cat 3'!AC99,"")</f>
        <v/>
      </c>
      <c r="AD99" s="127" t="str">
        <f>IF('Cat 3'!AD99&gt;0,'Cat 3'!AD99,"")</f>
        <v/>
      </c>
      <c r="AE99" s="127" t="str">
        <f>IF('Cat 2'!AE99&gt;0,'Cat 2'!AE99,"")</f>
        <v/>
      </c>
      <c r="AF99" s="127" t="str">
        <f>IF('Cat 2'!AF99&gt;0,'Cat 2'!AF99,"")</f>
        <v/>
      </c>
      <c r="AG99" s="127" t="str">
        <f>IF('Cat 4'!AG99&gt;0,'Cat 4'!AG99,"")</f>
        <v/>
      </c>
      <c r="AH99" s="127" t="str">
        <f>IF('Cat 3'!AH99&gt;0,'Cat 3'!AH99,"")</f>
        <v/>
      </c>
      <c r="AI99" s="127" t="str">
        <f>IF('Cat 3'!AI99&gt;0,'Cat 3'!AI99,"")</f>
        <v/>
      </c>
      <c r="AJ99" s="127" t="str">
        <f>IF('Cat 2'!AJ99&gt;0,'Cat 2'!AJ99,"")</f>
        <v/>
      </c>
      <c r="AK99" s="132" t="str">
        <f>IF('Cat 2'!AK99&gt;0,'Cat 2'!AK99,"")</f>
        <v/>
      </c>
      <c r="AL99" s="127" t="str">
        <f>IF('Cat 2'!AL99&gt;0,'Cat 2'!AL99,"")</f>
        <v/>
      </c>
      <c r="AM99" s="127" t="str">
        <f>IF('Cat 3'!AM99&gt;0,'Cat 3'!AM99,"")</f>
        <v/>
      </c>
      <c r="AN99" s="127" t="str">
        <f>IF('Cat 4'!AN99&gt;0,'Cat 4'!AN99,"")</f>
        <v/>
      </c>
      <c r="AO99" s="127" t="str">
        <f>IF('Cat 4'!AO99&gt;0,'Cat 4'!AO99,"")</f>
        <v/>
      </c>
      <c r="AP99" s="127" t="str">
        <f>IF('Cat 4'!AP99&gt;0,'Cat 4'!AP99,"")</f>
        <v/>
      </c>
      <c r="AQ99" s="127" t="str">
        <f>IF('Cat 1'!AQ99&gt;0,'Cat 1'!AQ99,"")</f>
        <v/>
      </c>
      <c r="AR99" s="127" t="str">
        <f>IF('Cat 1'!AR99&gt;0,'Cat 1'!AR99,"")</f>
        <v/>
      </c>
      <c r="AS99" s="127" t="str">
        <f>IF('Cat 4'!AS99&gt;0,'Cat 4'!AS99,"")</f>
        <v/>
      </c>
      <c r="AT99" s="127" t="str">
        <f>IF('Cat 1'!AT99&gt;0,'Cat 1'!AT99,"")</f>
        <v/>
      </c>
      <c r="AU99" s="132" t="str">
        <f>IF('Cat 4'!AU99&gt;0,'Cat 4'!AU99,"")</f>
        <v/>
      </c>
      <c r="AV99" s="127" t="str">
        <f>IF('Cat 2'!AV99&gt;0,'Cat 2'!AV99,"")</f>
        <v/>
      </c>
      <c r="AW99" s="127" t="str">
        <f>IF('Cat 3'!AW99&gt;0,'Cat 3'!AW99,"")</f>
        <v/>
      </c>
      <c r="AX99" s="127" t="str">
        <f>IF('Cat 3'!AX99&gt;0,'Cat 3'!AX99,"")</f>
        <v/>
      </c>
      <c r="AY99" s="127" t="str">
        <f>IF('Cat 3'!AY99&gt;0,'Cat 3'!AY99,"")</f>
        <v/>
      </c>
      <c r="AZ99" s="127" t="str">
        <f>IF('Cat 4'!AZ99&gt;0,'Cat 4'!AZ99,"")</f>
        <v/>
      </c>
      <c r="BA99" s="127" t="str">
        <f>IF('Cat 4'!BA99&gt;0,'Cat 4'!BA99,"")</f>
        <v/>
      </c>
      <c r="BB99" s="127" t="str">
        <f>IF('Cat 3'!BB99&gt;0,'Cat 3'!BB99,"")</f>
        <v/>
      </c>
      <c r="BC99" s="127" t="str">
        <f>IF('Cat 3'!BC99&gt;0,'Cat 3'!BC99,"")</f>
        <v/>
      </c>
      <c r="BD99" s="127" t="str">
        <f>IF('Cat 4'!BD99&gt;0,'Cat 4'!BD99,"")</f>
        <v/>
      </c>
      <c r="BE99" s="132" t="str">
        <f>IF('Cat 2'!BE99&gt;0,'Cat 2'!BE99,"")</f>
        <v/>
      </c>
      <c r="BF99" s="127" t="str">
        <f>IF('Cat 1'!BF99&gt;0,'Cat 1'!BF99,"")</f>
        <v/>
      </c>
      <c r="BG99" s="127" t="str">
        <f>IF(Other!BG99&gt;0,Other!BG99,"")</f>
        <v/>
      </c>
      <c r="BH99" s="127" t="str">
        <f>IF(Other!BH99&gt;0,Other!BH99,"")</f>
        <v/>
      </c>
      <c r="BI99" s="127" t="str">
        <f>IF(Other!BI99&gt;0,Other!BI99,"")</f>
        <v/>
      </c>
      <c r="BJ99" s="127" t="str">
        <f>IF(Other!BJ99&gt;0,Other!BJ99,"")</f>
        <v/>
      </c>
      <c r="BK99" s="127" t="str">
        <f>IF(Other!BK99&gt;0,Other!BK99,"")</f>
        <v/>
      </c>
      <c r="BL99" s="127" t="str">
        <f>IF(Other!BL99&gt;0,Other!BL99,"")</f>
        <v/>
      </c>
      <c r="BM99" s="127" t="str">
        <f>IF(Other!BM99&gt;0,Other!BM99,"")</f>
        <v/>
      </c>
      <c r="BN99" s="127" t="str">
        <f>IF(Other!BN99&gt;0,Other!BN99,"")</f>
        <v/>
      </c>
      <c r="BO99" s="134" t="str">
        <f>IF(Other!BO99&gt;0,Other!BO99,"")</f>
        <v/>
      </c>
      <c r="BP99" s="127" t="str">
        <f>IF(Other!BP99&gt;0,Other!BP99,"")</f>
        <v/>
      </c>
      <c r="BQ99" s="127" t="str">
        <f>IF(Other!BQ99&gt;0,Other!BQ99,"")</f>
        <v/>
      </c>
      <c r="BR99" s="127" t="str">
        <f>IF(Other!BR99&gt;0,Other!BR99,"")</f>
        <v/>
      </c>
      <c r="BS99" s="127" t="str">
        <f>IF(Other!BS99&gt;0,Other!BS99,"")</f>
        <v/>
      </c>
      <c r="BT99" s="127" t="str">
        <f>IF(Other!BT99&gt;0,Other!BT99,"")</f>
        <v/>
      </c>
      <c r="BU99" s="127" t="str">
        <f>IF(Other!BU99&gt;0,Other!BU99,"")</f>
        <v/>
      </c>
      <c r="BV99" s="127" t="str">
        <f>IF(Other!BV99&gt;0,Other!BV99,"")</f>
        <v/>
      </c>
      <c r="BW99" s="127" t="str">
        <f>IF(Other!BW99&gt;0,Other!BW99,"")</f>
        <v/>
      </c>
      <c r="BX99" s="127" t="str">
        <f>IF(Other!BX99&gt;0,Other!BX99,"")</f>
        <v/>
      </c>
      <c r="BY99" s="131" t="str">
        <f>IF(Other!BY99&gt;0,Other!BY99,"")</f>
        <v/>
      </c>
      <c r="BZ99" s="82" t="e">
        <f t="shared" si="18"/>
        <v>#VALUE!</v>
      </c>
      <c r="CA99" s="82" t="e">
        <f t="shared" si="15"/>
        <v>#VALUE!</v>
      </c>
      <c r="CB99" s="82" t="e">
        <f t="shared" si="19"/>
        <v>#VALUE!</v>
      </c>
      <c r="CC99" s="82" t="e">
        <f t="shared" si="16"/>
        <v>#VALUE!</v>
      </c>
      <c r="CD99" s="82" t="str">
        <f t="shared" si="20"/>
        <v/>
      </c>
      <c r="CE99" s="82" t="str">
        <f t="shared" si="21"/>
        <v/>
      </c>
      <c r="CF99" s="82" t="str">
        <f t="shared" si="22"/>
        <v/>
      </c>
      <c r="CG99" s="107" t="e">
        <f t="shared" si="23"/>
        <v>#VALUE!</v>
      </c>
      <c r="CJ99" s="85" t="str">
        <f>'Cat 1'!CJ99</f>
        <v>Y</v>
      </c>
      <c r="CK99" s="85" t="str">
        <f t="shared" si="17"/>
        <v>N</v>
      </c>
      <c r="CL99" s="85" t="str">
        <f t="shared" si="24"/>
        <v>Y</v>
      </c>
      <c r="CM99" s="84" t="str">
        <f t="shared" si="25"/>
        <v>no date</v>
      </c>
    </row>
    <row r="100" spans="1:91" x14ac:dyDescent="0.2">
      <c r="A100" s="81" t="str">
        <f t="shared" si="14"/>
        <v>Hide empty rows</v>
      </c>
      <c r="B100" s="82">
        <f t="shared" si="26"/>
        <v>99</v>
      </c>
      <c r="C100" s="126" t="str">
        <f>IF('Cat 1'!C100="","",'Cat 1'!C100)</f>
        <v/>
      </c>
      <c r="D100" s="127" t="str">
        <f>IF('Cat 1'!D100="","",'Cat 1'!D100)</f>
        <v/>
      </c>
      <c r="E100" s="128" t="str">
        <f>IF('Cat 1'!E100="","",'Cat 1'!E100)</f>
        <v/>
      </c>
      <c r="F100" s="127" t="str">
        <f>IF('Cat 1'!F100="","",'Cat 1'!F100)</f>
        <v/>
      </c>
      <c r="G100" s="129" t="str">
        <f>IF('Cat 4'!G100&gt;0,'Cat 4'!G100,"")</f>
        <v/>
      </c>
      <c r="H100" s="130" t="str">
        <f>IF('Cat 2'!H100&gt;0,'Cat 2'!H100,"")</f>
        <v/>
      </c>
      <c r="I100" s="127" t="str">
        <f>IF('Cat 2'!I100&gt;0,'Cat 2'!I100,"")</f>
        <v/>
      </c>
      <c r="J100" s="131" t="str">
        <f>IF('Cat 4'!J100&gt;0,'Cat 4'!J100,"")</f>
        <v/>
      </c>
      <c r="K100" s="127" t="str">
        <f>IF('Cat 3'!K100&gt;0,'Cat 3'!K100,"")</f>
        <v/>
      </c>
      <c r="L100" s="127" t="str">
        <f>IF('Cat 3'!L100&gt;0,'Cat 3'!L100,"")</f>
        <v/>
      </c>
      <c r="M100" s="127" t="str">
        <f>IF('Cat 3'!M100&gt;0,'Cat 3'!M100,"")</f>
        <v/>
      </c>
      <c r="N100" s="127" t="str">
        <f>IF('Cat 3'!N100&gt;0,'Cat 3'!N100,"")</f>
        <v/>
      </c>
      <c r="O100" s="127" t="str">
        <f>IF('Cat 3'!O100&gt;0,'Cat 3'!O100,"")</f>
        <v/>
      </c>
      <c r="P100" s="127" t="str">
        <f>IF('Cat 3'!P100&gt;0,'Cat 3'!P100,"")</f>
        <v/>
      </c>
      <c r="Q100" s="132" t="str">
        <f>IF('Cat 3'!Q100&gt;0,'Cat 3'!Q100,"")</f>
        <v/>
      </c>
      <c r="R100" s="133" t="str">
        <f>IF('Cat 4'!R100&gt;0,'Cat 4'!R100,"")</f>
        <v/>
      </c>
      <c r="S100" s="127" t="str">
        <f>IF('Cat 3'!S100&gt;0,'Cat 3'!S100,"")</f>
        <v/>
      </c>
      <c r="T100" s="127" t="str">
        <f>IF('Cat 4'!T100&gt;0,'Cat 4'!T100,"")</f>
        <v/>
      </c>
      <c r="U100" s="127" t="str">
        <f>IF('Cat 4'!U100&gt;0,'Cat 4'!U100,"")</f>
        <v/>
      </c>
      <c r="V100" s="127" t="str">
        <f>IF('Cat 3'!V100&gt;0,'Cat 3'!V100,"")</f>
        <v/>
      </c>
      <c r="W100" s="127" t="str">
        <f>IF('Cat 1'!W100&gt;0,'Cat 1'!W100,"")</f>
        <v/>
      </c>
      <c r="X100" s="127" t="str">
        <f>IF('Cat 4'!X100&gt;0,'Cat 4'!X100,"")</f>
        <v/>
      </c>
      <c r="Y100" s="127" t="str">
        <f>IF('Cat 4'!Y100&gt;0,'Cat 4'!Y100,"")</f>
        <v/>
      </c>
      <c r="Z100" s="127" t="str">
        <f>IF(Other!Z100&gt;0,Other!Z100,"")</f>
        <v/>
      </c>
      <c r="AA100" s="132" t="str">
        <f>IF(Other!AA100&gt;0,Other!AA100,"")</f>
        <v/>
      </c>
      <c r="AB100" s="127" t="str">
        <f>IF('Cat 3'!AB100&gt;0,'Cat 3'!AB100,"")</f>
        <v/>
      </c>
      <c r="AC100" s="127" t="str">
        <f>IF('Cat 3'!AC100&gt;0,'Cat 3'!AC100,"")</f>
        <v/>
      </c>
      <c r="AD100" s="127" t="str">
        <f>IF('Cat 3'!AD100&gt;0,'Cat 3'!AD100,"")</f>
        <v/>
      </c>
      <c r="AE100" s="127" t="str">
        <f>IF('Cat 2'!AE100&gt;0,'Cat 2'!AE100,"")</f>
        <v/>
      </c>
      <c r="AF100" s="127" t="str">
        <f>IF('Cat 2'!AF100&gt;0,'Cat 2'!AF100,"")</f>
        <v/>
      </c>
      <c r="AG100" s="127" t="str">
        <f>IF('Cat 4'!AG100&gt;0,'Cat 4'!AG100,"")</f>
        <v/>
      </c>
      <c r="AH100" s="127" t="str">
        <f>IF('Cat 3'!AH100&gt;0,'Cat 3'!AH100,"")</f>
        <v/>
      </c>
      <c r="AI100" s="127" t="str">
        <f>IF('Cat 3'!AI100&gt;0,'Cat 3'!AI100,"")</f>
        <v/>
      </c>
      <c r="AJ100" s="127" t="str">
        <f>IF('Cat 2'!AJ100&gt;0,'Cat 2'!AJ100,"")</f>
        <v/>
      </c>
      <c r="AK100" s="132" t="str">
        <f>IF('Cat 2'!AK100&gt;0,'Cat 2'!AK100,"")</f>
        <v/>
      </c>
      <c r="AL100" s="127" t="str">
        <f>IF('Cat 2'!AL100&gt;0,'Cat 2'!AL100,"")</f>
        <v/>
      </c>
      <c r="AM100" s="127" t="str">
        <f>IF('Cat 3'!AM100&gt;0,'Cat 3'!AM100,"")</f>
        <v/>
      </c>
      <c r="AN100" s="127" t="str">
        <f>IF('Cat 4'!AN100&gt;0,'Cat 4'!AN100,"")</f>
        <v/>
      </c>
      <c r="AO100" s="127" t="str">
        <f>IF('Cat 4'!AO100&gt;0,'Cat 4'!AO100,"")</f>
        <v/>
      </c>
      <c r="AP100" s="127" t="str">
        <f>IF('Cat 4'!AP100&gt;0,'Cat 4'!AP100,"")</f>
        <v/>
      </c>
      <c r="AQ100" s="127" t="str">
        <f>IF('Cat 1'!AQ100&gt;0,'Cat 1'!AQ100,"")</f>
        <v/>
      </c>
      <c r="AR100" s="127" t="str">
        <f>IF('Cat 1'!AR100&gt;0,'Cat 1'!AR100,"")</f>
        <v/>
      </c>
      <c r="AS100" s="127" t="str">
        <f>IF('Cat 4'!AS100&gt;0,'Cat 4'!AS100,"")</f>
        <v/>
      </c>
      <c r="AT100" s="127" t="str">
        <f>IF('Cat 1'!AT100&gt;0,'Cat 1'!AT100,"")</f>
        <v/>
      </c>
      <c r="AU100" s="132" t="str">
        <f>IF('Cat 4'!AU100&gt;0,'Cat 4'!AU100,"")</f>
        <v/>
      </c>
      <c r="AV100" s="127" t="str">
        <f>IF('Cat 2'!AV100&gt;0,'Cat 2'!AV100,"")</f>
        <v/>
      </c>
      <c r="AW100" s="127" t="str">
        <f>IF('Cat 3'!AW100&gt;0,'Cat 3'!AW100,"")</f>
        <v/>
      </c>
      <c r="AX100" s="127" t="str">
        <f>IF('Cat 3'!AX100&gt;0,'Cat 3'!AX100,"")</f>
        <v/>
      </c>
      <c r="AY100" s="127" t="str">
        <f>IF('Cat 3'!AY100&gt;0,'Cat 3'!AY100,"")</f>
        <v/>
      </c>
      <c r="AZ100" s="127" t="str">
        <f>IF('Cat 4'!AZ100&gt;0,'Cat 4'!AZ100,"")</f>
        <v/>
      </c>
      <c r="BA100" s="127" t="str">
        <f>IF('Cat 4'!BA100&gt;0,'Cat 4'!BA100,"")</f>
        <v/>
      </c>
      <c r="BB100" s="127" t="str">
        <f>IF('Cat 3'!BB100&gt;0,'Cat 3'!BB100,"")</f>
        <v/>
      </c>
      <c r="BC100" s="127" t="str">
        <f>IF('Cat 3'!BC100&gt;0,'Cat 3'!BC100,"")</f>
        <v/>
      </c>
      <c r="BD100" s="127" t="str">
        <f>IF('Cat 4'!BD100&gt;0,'Cat 4'!BD100,"")</f>
        <v/>
      </c>
      <c r="BE100" s="132" t="str">
        <f>IF('Cat 2'!BE100&gt;0,'Cat 2'!BE100,"")</f>
        <v/>
      </c>
      <c r="BF100" s="127" t="str">
        <f>IF('Cat 1'!BF100&gt;0,'Cat 1'!BF100,"")</f>
        <v/>
      </c>
      <c r="BG100" s="127" t="str">
        <f>IF(Other!BG100&gt;0,Other!BG100,"")</f>
        <v/>
      </c>
      <c r="BH100" s="127" t="str">
        <f>IF(Other!BH100&gt;0,Other!BH100,"")</f>
        <v/>
      </c>
      <c r="BI100" s="127" t="str">
        <f>IF(Other!BI100&gt;0,Other!BI100,"")</f>
        <v/>
      </c>
      <c r="BJ100" s="127" t="str">
        <f>IF(Other!BJ100&gt;0,Other!BJ100,"")</f>
        <v/>
      </c>
      <c r="BK100" s="127" t="str">
        <f>IF(Other!BK100&gt;0,Other!BK100,"")</f>
        <v/>
      </c>
      <c r="BL100" s="127" t="str">
        <f>IF(Other!BL100&gt;0,Other!BL100,"")</f>
        <v/>
      </c>
      <c r="BM100" s="127" t="str">
        <f>IF(Other!BM100&gt;0,Other!BM100,"")</f>
        <v/>
      </c>
      <c r="BN100" s="127" t="str">
        <f>IF(Other!BN100&gt;0,Other!BN100,"")</f>
        <v/>
      </c>
      <c r="BO100" s="134" t="str">
        <f>IF(Other!BO100&gt;0,Other!BO100,"")</f>
        <v/>
      </c>
      <c r="BP100" s="127" t="str">
        <f>IF(Other!BP100&gt;0,Other!BP100,"")</f>
        <v/>
      </c>
      <c r="BQ100" s="127" t="str">
        <f>IF(Other!BQ100&gt;0,Other!BQ100,"")</f>
        <v/>
      </c>
      <c r="BR100" s="127" t="str">
        <f>IF(Other!BR100&gt;0,Other!BR100,"")</f>
        <v/>
      </c>
      <c r="BS100" s="127" t="str">
        <f>IF(Other!BS100&gt;0,Other!BS100,"")</f>
        <v/>
      </c>
      <c r="BT100" s="127" t="str">
        <f>IF(Other!BT100&gt;0,Other!BT100,"")</f>
        <v/>
      </c>
      <c r="BU100" s="127" t="str">
        <f>IF(Other!BU100&gt;0,Other!BU100,"")</f>
        <v/>
      </c>
      <c r="BV100" s="127" t="str">
        <f>IF(Other!BV100&gt;0,Other!BV100,"")</f>
        <v/>
      </c>
      <c r="BW100" s="127" t="str">
        <f>IF(Other!BW100&gt;0,Other!BW100,"")</f>
        <v/>
      </c>
      <c r="BX100" s="127" t="str">
        <f>IF(Other!BX100&gt;0,Other!BX100,"")</f>
        <v/>
      </c>
      <c r="BY100" s="131" t="str">
        <f>IF(Other!BY100&gt;0,Other!BY100,"")</f>
        <v/>
      </c>
      <c r="BZ100" s="82" t="e">
        <f t="shared" si="18"/>
        <v>#VALUE!</v>
      </c>
      <c r="CA100" s="82" t="e">
        <f t="shared" si="15"/>
        <v>#VALUE!</v>
      </c>
      <c r="CB100" s="82" t="e">
        <f t="shared" si="19"/>
        <v>#VALUE!</v>
      </c>
      <c r="CC100" s="82" t="e">
        <f t="shared" si="16"/>
        <v>#VALUE!</v>
      </c>
      <c r="CD100" s="82" t="str">
        <f t="shared" si="20"/>
        <v/>
      </c>
      <c r="CE100" s="82" t="str">
        <f t="shared" si="21"/>
        <v/>
      </c>
      <c r="CF100" s="82" t="str">
        <f t="shared" si="22"/>
        <v/>
      </c>
      <c r="CG100" s="107" t="e">
        <f t="shared" si="23"/>
        <v>#VALUE!</v>
      </c>
      <c r="CJ100" s="85" t="str">
        <f>'Cat 1'!CJ100</f>
        <v>Y</v>
      </c>
      <c r="CK100" s="85" t="str">
        <f t="shared" si="17"/>
        <v>N</v>
      </c>
      <c r="CL100" s="85" t="str">
        <f t="shared" si="24"/>
        <v>Y</v>
      </c>
      <c r="CM100" s="84" t="str">
        <f t="shared" si="25"/>
        <v>no date</v>
      </c>
    </row>
    <row r="101" spans="1:91" x14ac:dyDescent="0.2">
      <c r="A101" s="81" t="str">
        <f t="shared" si="14"/>
        <v>Hide empty rows</v>
      </c>
      <c r="B101" s="82">
        <f t="shared" si="26"/>
        <v>100</v>
      </c>
      <c r="C101" s="126" t="str">
        <f>IF('Cat 1'!C101="","",'Cat 1'!C101)</f>
        <v/>
      </c>
      <c r="D101" s="127" t="str">
        <f>IF('Cat 1'!D101="","",'Cat 1'!D101)</f>
        <v/>
      </c>
      <c r="E101" s="128" t="str">
        <f>IF('Cat 1'!E101="","",'Cat 1'!E101)</f>
        <v/>
      </c>
      <c r="F101" s="127" t="str">
        <f>IF('Cat 1'!F101="","",'Cat 1'!F101)</f>
        <v/>
      </c>
      <c r="G101" s="129" t="str">
        <f>IF('Cat 4'!G101&gt;0,'Cat 4'!G101,"")</f>
        <v/>
      </c>
      <c r="H101" s="130" t="str">
        <f>IF('Cat 2'!H101&gt;0,'Cat 2'!H101,"")</f>
        <v/>
      </c>
      <c r="I101" s="127" t="str">
        <f>IF('Cat 2'!I101&gt;0,'Cat 2'!I101,"")</f>
        <v/>
      </c>
      <c r="J101" s="131" t="str">
        <f>IF('Cat 4'!J101&gt;0,'Cat 4'!J101,"")</f>
        <v/>
      </c>
      <c r="K101" s="127" t="str">
        <f>IF('Cat 3'!K101&gt;0,'Cat 3'!K101,"")</f>
        <v/>
      </c>
      <c r="L101" s="127" t="str">
        <f>IF('Cat 3'!L101&gt;0,'Cat 3'!L101,"")</f>
        <v/>
      </c>
      <c r="M101" s="127" t="str">
        <f>IF('Cat 3'!M101&gt;0,'Cat 3'!M101,"")</f>
        <v/>
      </c>
      <c r="N101" s="127" t="str">
        <f>IF('Cat 3'!N101&gt;0,'Cat 3'!N101,"")</f>
        <v/>
      </c>
      <c r="O101" s="127" t="str">
        <f>IF('Cat 3'!O101&gt;0,'Cat 3'!O101,"")</f>
        <v/>
      </c>
      <c r="P101" s="127" t="str">
        <f>IF('Cat 3'!P101&gt;0,'Cat 3'!P101,"")</f>
        <v/>
      </c>
      <c r="Q101" s="132" t="str">
        <f>IF('Cat 3'!Q101&gt;0,'Cat 3'!Q101,"")</f>
        <v/>
      </c>
      <c r="R101" s="133" t="str">
        <f>IF('Cat 4'!R101&gt;0,'Cat 4'!R101,"")</f>
        <v/>
      </c>
      <c r="S101" s="127" t="str">
        <f>IF('Cat 3'!S101&gt;0,'Cat 3'!S101,"")</f>
        <v/>
      </c>
      <c r="T101" s="127" t="str">
        <f>IF('Cat 4'!T101&gt;0,'Cat 4'!T101,"")</f>
        <v/>
      </c>
      <c r="U101" s="127" t="str">
        <f>IF('Cat 4'!U101&gt;0,'Cat 4'!U101,"")</f>
        <v/>
      </c>
      <c r="V101" s="127" t="str">
        <f>IF('Cat 3'!V101&gt;0,'Cat 3'!V101,"")</f>
        <v/>
      </c>
      <c r="W101" s="127" t="str">
        <f>IF('Cat 1'!W101&gt;0,'Cat 1'!W101,"")</f>
        <v/>
      </c>
      <c r="X101" s="127" t="str">
        <f>IF('Cat 4'!X101&gt;0,'Cat 4'!X101,"")</f>
        <v/>
      </c>
      <c r="Y101" s="127" t="str">
        <f>IF('Cat 4'!Y101&gt;0,'Cat 4'!Y101,"")</f>
        <v/>
      </c>
      <c r="Z101" s="127" t="str">
        <f>IF(Other!Z101&gt;0,Other!Z101,"")</f>
        <v/>
      </c>
      <c r="AA101" s="132" t="str">
        <f>IF(Other!AA101&gt;0,Other!AA101,"")</f>
        <v/>
      </c>
      <c r="AB101" s="127" t="str">
        <f>IF('Cat 3'!AB101&gt;0,'Cat 3'!AB101,"")</f>
        <v/>
      </c>
      <c r="AC101" s="127" t="str">
        <f>IF('Cat 3'!AC101&gt;0,'Cat 3'!AC101,"")</f>
        <v/>
      </c>
      <c r="AD101" s="127" t="str">
        <f>IF('Cat 3'!AD101&gt;0,'Cat 3'!AD101,"")</f>
        <v/>
      </c>
      <c r="AE101" s="127" t="str">
        <f>IF('Cat 2'!AE101&gt;0,'Cat 2'!AE101,"")</f>
        <v/>
      </c>
      <c r="AF101" s="127" t="str">
        <f>IF('Cat 2'!AF101&gt;0,'Cat 2'!AF101,"")</f>
        <v/>
      </c>
      <c r="AG101" s="127" t="str">
        <f>IF('Cat 4'!AG101&gt;0,'Cat 4'!AG101,"")</f>
        <v/>
      </c>
      <c r="AH101" s="127" t="str">
        <f>IF('Cat 3'!AH101&gt;0,'Cat 3'!AH101,"")</f>
        <v/>
      </c>
      <c r="AI101" s="127" t="str">
        <f>IF('Cat 3'!AI101&gt;0,'Cat 3'!AI101,"")</f>
        <v/>
      </c>
      <c r="AJ101" s="127" t="str">
        <f>IF('Cat 2'!AJ101&gt;0,'Cat 2'!AJ101,"")</f>
        <v/>
      </c>
      <c r="AK101" s="132" t="str">
        <f>IF('Cat 2'!AK101&gt;0,'Cat 2'!AK101,"")</f>
        <v/>
      </c>
      <c r="AL101" s="127" t="str">
        <f>IF('Cat 2'!AL101&gt;0,'Cat 2'!AL101,"")</f>
        <v/>
      </c>
      <c r="AM101" s="127" t="str">
        <f>IF('Cat 3'!AM101&gt;0,'Cat 3'!AM101,"")</f>
        <v/>
      </c>
      <c r="AN101" s="127" t="str">
        <f>IF('Cat 4'!AN101&gt;0,'Cat 4'!AN101,"")</f>
        <v/>
      </c>
      <c r="AO101" s="127" t="str">
        <f>IF('Cat 4'!AO101&gt;0,'Cat 4'!AO101,"")</f>
        <v/>
      </c>
      <c r="AP101" s="127" t="str">
        <f>IF('Cat 4'!AP101&gt;0,'Cat 4'!AP101,"")</f>
        <v/>
      </c>
      <c r="AQ101" s="127" t="str">
        <f>IF('Cat 1'!AQ101&gt;0,'Cat 1'!AQ101,"")</f>
        <v/>
      </c>
      <c r="AR101" s="127" t="str">
        <f>IF('Cat 1'!AR101&gt;0,'Cat 1'!AR101,"")</f>
        <v/>
      </c>
      <c r="AS101" s="127" t="str">
        <f>IF('Cat 4'!AS101&gt;0,'Cat 4'!AS101,"")</f>
        <v/>
      </c>
      <c r="AT101" s="127" t="str">
        <f>IF('Cat 1'!AT101&gt;0,'Cat 1'!AT101,"")</f>
        <v/>
      </c>
      <c r="AU101" s="132" t="str">
        <f>IF('Cat 4'!AU101&gt;0,'Cat 4'!AU101,"")</f>
        <v/>
      </c>
      <c r="AV101" s="127" t="str">
        <f>IF('Cat 2'!AV101&gt;0,'Cat 2'!AV101,"")</f>
        <v/>
      </c>
      <c r="AW101" s="127" t="str">
        <f>IF('Cat 3'!AW101&gt;0,'Cat 3'!AW101,"")</f>
        <v/>
      </c>
      <c r="AX101" s="127" t="str">
        <f>IF('Cat 3'!AX101&gt;0,'Cat 3'!AX101,"")</f>
        <v/>
      </c>
      <c r="AY101" s="127" t="str">
        <f>IF('Cat 3'!AY101&gt;0,'Cat 3'!AY101,"")</f>
        <v/>
      </c>
      <c r="AZ101" s="127" t="str">
        <f>IF('Cat 4'!AZ101&gt;0,'Cat 4'!AZ101,"")</f>
        <v/>
      </c>
      <c r="BA101" s="127" t="str">
        <f>IF('Cat 4'!BA101&gt;0,'Cat 4'!BA101,"")</f>
        <v/>
      </c>
      <c r="BB101" s="127" t="str">
        <f>IF('Cat 3'!BB101&gt;0,'Cat 3'!BB101,"")</f>
        <v/>
      </c>
      <c r="BC101" s="127" t="str">
        <f>IF('Cat 3'!BC101&gt;0,'Cat 3'!BC101,"")</f>
        <v/>
      </c>
      <c r="BD101" s="127" t="str">
        <f>IF('Cat 4'!BD101&gt;0,'Cat 4'!BD101,"")</f>
        <v/>
      </c>
      <c r="BE101" s="132" t="str">
        <f>IF('Cat 2'!BE101&gt;0,'Cat 2'!BE101,"")</f>
        <v/>
      </c>
      <c r="BF101" s="127" t="str">
        <f>IF('Cat 1'!BF101&gt;0,'Cat 1'!BF101,"")</f>
        <v/>
      </c>
      <c r="BG101" s="127" t="str">
        <f>IF(Other!BG101&gt;0,Other!BG101,"")</f>
        <v/>
      </c>
      <c r="BH101" s="127" t="str">
        <f>IF(Other!BH101&gt;0,Other!BH101,"")</f>
        <v/>
      </c>
      <c r="BI101" s="127" t="str">
        <f>IF(Other!BI101&gt;0,Other!BI101,"")</f>
        <v/>
      </c>
      <c r="BJ101" s="127" t="str">
        <f>IF(Other!BJ101&gt;0,Other!BJ101,"")</f>
        <v/>
      </c>
      <c r="BK101" s="127" t="str">
        <f>IF(Other!BK101&gt;0,Other!BK101,"")</f>
        <v/>
      </c>
      <c r="BL101" s="127" t="str">
        <f>IF(Other!BL101&gt;0,Other!BL101,"")</f>
        <v/>
      </c>
      <c r="BM101" s="127" t="str">
        <f>IF(Other!BM101&gt;0,Other!BM101,"")</f>
        <v/>
      </c>
      <c r="BN101" s="127" t="str">
        <f>IF(Other!BN101&gt;0,Other!BN101,"")</f>
        <v/>
      </c>
      <c r="BO101" s="134" t="str">
        <f>IF(Other!BO101&gt;0,Other!BO101,"")</f>
        <v/>
      </c>
      <c r="BP101" s="127" t="str">
        <f>IF(Other!BP101&gt;0,Other!BP101,"")</f>
        <v/>
      </c>
      <c r="BQ101" s="127" t="str">
        <f>IF(Other!BQ101&gt;0,Other!BQ101,"")</f>
        <v/>
      </c>
      <c r="BR101" s="127" t="str">
        <f>IF(Other!BR101&gt;0,Other!BR101,"")</f>
        <v/>
      </c>
      <c r="BS101" s="127" t="str">
        <f>IF(Other!BS101&gt;0,Other!BS101,"")</f>
        <v/>
      </c>
      <c r="BT101" s="127" t="str">
        <f>IF(Other!BT101&gt;0,Other!BT101,"")</f>
        <v/>
      </c>
      <c r="BU101" s="127" t="str">
        <f>IF(Other!BU101&gt;0,Other!BU101,"")</f>
        <v/>
      </c>
      <c r="BV101" s="127" t="str">
        <f>IF(Other!BV101&gt;0,Other!BV101,"")</f>
        <v/>
      </c>
      <c r="BW101" s="127" t="str">
        <f>IF(Other!BW101&gt;0,Other!BW101,"")</f>
        <v/>
      </c>
      <c r="BX101" s="127" t="str">
        <f>IF(Other!BX101&gt;0,Other!BX101,"")</f>
        <v/>
      </c>
      <c r="BY101" s="131" t="str">
        <f>IF(Other!BY101&gt;0,Other!BY101,"")</f>
        <v/>
      </c>
      <c r="BZ101" s="82" t="e">
        <f t="shared" si="18"/>
        <v>#VALUE!</v>
      </c>
      <c r="CA101" s="82" t="e">
        <f t="shared" si="15"/>
        <v>#VALUE!</v>
      </c>
      <c r="CB101" s="82" t="e">
        <f t="shared" si="19"/>
        <v>#VALUE!</v>
      </c>
      <c r="CC101" s="82" t="e">
        <f t="shared" si="16"/>
        <v>#VALUE!</v>
      </c>
      <c r="CD101" s="82" t="str">
        <f t="shared" si="20"/>
        <v/>
      </c>
      <c r="CE101" s="82" t="str">
        <f t="shared" si="21"/>
        <v/>
      </c>
      <c r="CF101" s="82" t="str">
        <f t="shared" si="22"/>
        <v/>
      </c>
      <c r="CG101" s="107" t="e">
        <f t="shared" si="23"/>
        <v>#VALUE!</v>
      </c>
      <c r="CJ101" s="85" t="str">
        <f>'Cat 1'!CJ101</f>
        <v>Y</v>
      </c>
      <c r="CK101" s="85" t="str">
        <f t="shared" si="17"/>
        <v>N</v>
      </c>
      <c r="CL101" s="85" t="str">
        <f t="shared" si="24"/>
        <v>Y</v>
      </c>
      <c r="CM101" s="84" t="str">
        <f t="shared" si="25"/>
        <v>no date</v>
      </c>
    </row>
  </sheetData>
  <sheetProtection algorithmName="SHA-512" hashValue="SzRKWGKbWyRoYASvS54Yge/8nJPOPbwsRZfYGhLGTuvtcLvng7izaGukjC4SiM4mvDyqIOYGkkj0I44JwDh9xg==" saltValue="80ZObNzILDBvYmzDweDz+Q==" spinCount="100000" sheet="1" selectLockedCells="1" autoFilter="0"/>
  <autoFilter ref="A1:A101"/>
  <conditionalFormatting sqref="C2:F101">
    <cfRule type="expression" dxfId="2" priority="4">
      <formula>$CM2="no date"</formula>
    </cfRule>
  </conditionalFormatting>
  <conditionalFormatting sqref="M2:M101">
    <cfRule type="expression" dxfId="1" priority="2">
      <formula>$CM2="no breeds"</formula>
    </cfRule>
  </conditionalFormatting>
  <conditionalFormatting sqref="G2:BY101">
    <cfRule type="expression" dxfId="0" priority="1">
      <formula>$CM2="no breeds"</formula>
    </cfRule>
  </conditionalFormatting>
  <pageMargins left="0.39370078740157483" right="0.39370078740157483" top="0.19685039370078741" bottom="0.19685039370078741" header="0.31496062992125984" footer="0.31496062992125984"/>
  <pageSetup paperSize="9" scale="43" orientation="landscape" r:id="rId1"/>
  <ignoredErrors>
    <ignoredError sqref="C3:F101 G2:P2 G3:P101 Q2:Z101 AA2:AJ101 AK2:AT101 AU2:BD101 BE2:BN101 BO2:BY101 F2 C2:E2"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Summary</vt:lpstr>
      <vt:lpstr>Breed code</vt:lpstr>
      <vt:lpstr>Cat 1</vt:lpstr>
      <vt:lpstr>Cat 2</vt:lpstr>
      <vt:lpstr>Cat 3</vt:lpstr>
      <vt:lpstr>Cat 4</vt:lpstr>
      <vt:lpstr>Other</vt:lpstr>
      <vt:lpstr>Transfer</vt:lpstr>
      <vt:lpstr>Summary!FIFeMembers</vt:lpstr>
      <vt:lpstr>Languages</vt:lpstr>
      <vt:lpstr>Summary!Members</vt:lpstr>
      <vt:lpstr>'Breed code'!Print_Area</vt:lpstr>
      <vt:lpstr>'Cat 1'!Print_Area</vt:lpstr>
      <vt:lpstr>'Cat 2'!Print_Area</vt:lpstr>
      <vt:lpstr>'Cat 3'!Print_Area</vt:lpstr>
      <vt:lpstr>'Cat 4'!Print_Area</vt:lpstr>
      <vt:lpstr>Other!Print_Area</vt:lpstr>
      <vt:lpstr>Summary!Print_Area</vt:lpstr>
      <vt:lpstr>Transfer!Print_Area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dc:creator>
  <cp:lastModifiedBy>C</cp:lastModifiedBy>
  <cp:lastPrinted>2024-12-14T19:26:29Z</cp:lastPrinted>
  <dcterms:created xsi:type="dcterms:W3CDTF">2019-11-21T16:33:00Z</dcterms:created>
  <dcterms:modified xsi:type="dcterms:W3CDTF">2025-01-14T09:34:57Z</dcterms:modified>
</cp:coreProperties>
</file>